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75" yWindow="-120" windowWidth="28845" windowHeight="15840"/>
  </bookViews>
  <sheets>
    <sheet name="Муниципальный район" sheetId="3" r:id="rId1"/>
  </sheets>
  <calcPr calcId="144525"/>
</workbook>
</file>

<file path=xl/calcChain.xml><?xml version="1.0" encoding="utf-8"?>
<calcChain xmlns="http://schemas.openxmlformats.org/spreadsheetml/2006/main">
  <c r="F29" i="3" l="1"/>
  <c r="F27" i="3"/>
  <c r="F26" i="3"/>
  <c r="F25" i="3"/>
  <c r="F65" i="3" l="1"/>
  <c r="F64" i="3"/>
  <c r="F63" i="3"/>
  <c r="F62" i="3"/>
  <c r="J20" i="3" l="1"/>
  <c r="I20" i="3"/>
  <c r="H20" i="3"/>
  <c r="G20" i="3"/>
  <c r="F41" i="3"/>
  <c r="F40" i="3"/>
  <c r="F57" i="3"/>
  <c r="F56" i="3"/>
  <c r="F55" i="3"/>
  <c r="F69" i="3"/>
  <c r="F68" i="3"/>
  <c r="F67" i="3"/>
  <c r="F37" i="3"/>
  <c r="F36" i="3"/>
  <c r="F35" i="3"/>
  <c r="F34" i="3"/>
  <c r="F39" i="3" l="1"/>
  <c r="F38" i="3"/>
  <c r="F45" i="3" l="1"/>
  <c r="F44" i="3"/>
  <c r="F43" i="3"/>
  <c r="F42" i="3"/>
  <c r="F49" i="3" l="1"/>
  <c r="F48" i="3"/>
  <c r="F47" i="3"/>
  <c r="F46" i="3"/>
  <c r="F33" i="3" l="1"/>
  <c r="F32" i="3"/>
  <c r="F31" i="3"/>
  <c r="F30" i="3"/>
  <c r="F53" i="3" l="1"/>
  <c r="F52" i="3"/>
  <c r="F51" i="3"/>
  <c r="F50" i="3"/>
  <c r="F22" i="3" l="1"/>
  <c r="F23" i="3"/>
  <c r="F24" i="3"/>
  <c r="F54" i="3"/>
  <c r="F21" i="3" l="1"/>
  <c r="F66" i="3"/>
  <c r="F20" i="3" l="1"/>
  <c r="I8" i="3" l="1"/>
  <c r="H8" i="3"/>
  <c r="G8" i="3"/>
  <c r="J8" i="3" l="1"/>
  <c r="F18" i="3"/>
  <c r="F17" i="3"/>
  <c r="F16" i="3"/>
  <c r="F15" i="3"/>
  <c r="F14" i="3"/>
  <c r="F13" i="3"/>
  <c r="F12" i="3"/>
  <c r="F11" i="3"/>
  <c r="F10" i="3"/>
  <c r="F9" i="3"/>
  <c r="F8" i="3" l="1"/>
</calcChain>
</file>

<file path=xl/sharedStrings.xml><?xml version="1.0" encoding="utf-8"?>
<sst xmlns="http://schemas.openxmlformats.org/spreadsheetml/2006/main" count="354" uniqueCount="264">
  <si>
    <t>Местный бюджет</t>
  </si>
  <si>
    <t>Объемы финансирования Муниципальной Программы, тыс. рублей</t>
  </si>
  <si>
    <t>Исполнитель Муниципальной Программы</t>
  </si>
  <si>
    <t>Срок реализации Муниципальной Программы</t>
  </si>
  <si>
    <t>Наименование Муниципальной Программы</t>
  </si>
  <si>
    <t>Реквизиты НПА, которым утверждена Муниципальная Программа или внесены изменения в Муниципальную Программу</t>
  </si>
  <si>
    <t>в том числе по источникам финансирования</t>
  </si>
  <si>
    <t>Федеральный бюджет</t>
  </si>
  <si>
    <t>Областной бюджет</t>
  </si>
  <si>
    <t>Примечание</t>
  </si>
  <si>
    <t>Всего</t>
  </si>
  <si>
    <t>N п/п</t>
  </si>
  <si>
    <t>Внебюджетные источники</t>
  </si>
  <si>
    <t>1.1. Муниципальные Программы муниципального района</t>
  </si>
  <si>
    <t>Приложение № 3</t>
  </si>
  <si>
    <t>1.3. Муниципальные Программы сельских поселений</t>
  </si>
  <si>
    <t>1.3.1</t>
  </si>
  <si>
    <t>1.3.2</t>
  </si>
  <si>
    <t>1.3.3</t>
  </si>
  <si>
    <t>1.3.4</t>
  </si>
  <si>
    <t xml:space="preserve">Муниципальных программ городских поселений: </t>
  </si>
  <si>
    <t xml:space="preserve">Муниципальных программ сельских поселений: </t>
  </si>
  <si>
    <t xml:space="preserve">Всего по _______________ муниципальному району: </t>
  </si>
  <si>
    <t>РЕЕСТР МУНИЦИПАЛЬНЫХ ПРОГРАММ МУНИЦИПАЛЬНЫХ ОБРАЗОВАНИЙ ВОРОНЕЖСКОЙ ОБЛАСТИ по состоянию на 01.01.2026 г.</t>
  </si>
  <si>
    <t xml:space="preserve">Экономическое развитие, управление муниципальным имуществом и земельными ресурсами Терновского муниципального района Воронежской области
</t>
  </si>
  <si>
    <t>Отдел по экономике, управлению муниципальным имуществом и земельным отношениям администрации Терновского муниципального района</t>
  </si>
  <si>
    <t>Программнве мероприятия позволили исполнить: -Меропиятие покупка автотранспортного средства для Улучшения торгового обслуживания населения Терновского района Воронежской област.- Выдача субсидий по  мероприятию развитие  и поддержка малого и среднего предпринимательства - предоставление субсидий на компенсацию части затрат cубъектам малого и среднего предпринимательства, связанных с приобретением оборудования в целях создания и (или) развития либо модернизации производства товаров (работ, услуг)</t>
  </si>
  <si>
    <t>Развитие культуры и туризма Терновского муниципального района Воронежской области</t>
  </si>
  <si>
    <t xml:space="preserve">Отдел  по культуре администрации Терновского муниципального района </t>
  </si>
  <si>
    <t xml:space="preserve">Мероприятия по развитию культурного потенциала населения Терновского муниципального района, расширения доступа населения к культурным ценностям и информации.  повышение качества и расширение спектра предоставляемых  образовательных услуг, обеспечение доступности к культурному образовательному продукту;  создание условий для творческой самореализации обучающихся; сохранение и развитие кадрового потенциала. Повышение престижности и привлекательности профессий в сфере образования отрасли культуры Терновского муниципального района.
</t>
  </si>
  <si>
    <t>Управление муниципальными финансами</t>
  </si>
  <si>
    <t xml:space="preserve">Отдел финансов администрации Терновского муниципального района              </t>
  </si>
  <si>
    <t xml:space="preserve">Управление муниципальными условий для эффективного и ответственного управления муниципальными финансами, повышение устойчивости бюджетов сельских поселений Терновского муниципального района Воронежской области, обеспечения долгосрочной сбалансированности и устойчивости бюджета Терновского муниципального района Воронежской области, создание равных условий для исполнения расходных обязательств, повышение качества управления муниципальными финансами Терновского муниципального района Воронежской области
</t>
  </si>
  <si>
    <t>Защита населения и территории Терновского муниципального района от чрезвычайных ситуаций природного и техногенного характера</t>
  </si>
  <si>
    <t>Отдел  ГО и ЧС администрации Терновского муниципального района, отдел ЕДДС Терновского муниципального района</t>
  </si>
  <si>
    <t>Мероприятия в сфере защиты населения от чрезвычайных ситуаций и пожаров. Расходы на обеспечение деятельности (оказание услуг) государственных  учреждений</t>
  </si>
  <si>
    <t>Развитие образования</t>
  </si>
  <si>
    <t xml:space="preserve">Отдел по образованию и делам молодежи администрации Терновского муниципального района </t>
  </si>
  <si>
    <t xml:space="preserve">Обеспечение доступного и качественного непрерывного образования соответствующего современным  требованиям  общества.Конкретные результаты реализации программы, достигнутые за отчетный период: -cозданы условия для получения жителями района доступного качественного образования (дошкольного, общего и дополнительного), соответствующие перспективам развития экономики Терновского муниципального района и меняющимся запросам общества; -ликвидирована очередность в дошкольных образовательных учреждениях. 
</t>
  </si>
  <si>
    <t>Содействие развитию муниципальных образований и местного самоуправления</t>
  </si>
  <si>
    <t>Сектор юридической работы и муниципальной службы администрации Терновского муниципального района</t>
  </si>
  <si>
    <t xml:space="preserve">Обеспечение динамичного социально - экономического развития Терновского муниципального района Воронежской области. 
Повышение эффективности и качества муниципального управления при помощи системы профессиональной подготовки, переподготовки, повышения квалификации, а также иных форм обучения муниципальных служащих, ориентированных на решение практических задач органов местного самоуправления.
</t>
  </si>
  <si>
    <t>Развитие транспортной системы и  энергетики</t>
  </si>
  <si>
    <t xml:space="preserve">Отдел по архитектуре, градостроительству, ЖКХ и газификации 
администрации Терновского муниципального района
</t>
  </si>
  <si>
    <t>Развитие транспортной системы и дорожного хозяйства, повышение энергоэффективности и развитие энергетики  Терновского муниципального района. в отчетном годуц произведен ремонт автомобильных дорог общего пользования местного значения и обеспечение экономической устойчивости автотранспортных предприятий.</t>
  </si>
  <si>
    <t>Развитие сельского хозяйства, производства пищевых продуктов и инфраструктуры агропродовольственного рынка</t>
  </si>
  <si>
    <t>Отдел программ и развития сельской территории администрации Терновского муниципального района</t>
  </si>
  <si>
    <t xml:space="preserve">развитие  и  повышение  эффективности производства животноводческой и растениеводческой продукции,  повышение финансовой устойчивости предприятий агропромышленного комплекса, воспроизводство и повышение эффективности  использования в  сельском  хозяйстве  земельных  и  других   ресурсов. В отчетном году средства обласного бюджета затачены на проведение противоэпизотических мероприятий в Терновском муниципальном районе и обеспечение деятельности МКУ "Терновский информационно -консультационный центр АПК
</t>
  </si>
  <si>
    <t>Развитие физической культуры и спорта</t>
  </si>
  <si>
    <t>Отдел по образованию и делам молодежи администрации Терновского муниципального района</t>
  </si>
  <si>
    <t>Создание условий для систематических занятий физкультурой  и спортом  В соответстветствии с  календарным планом  произведена организация и проведение физкультурных и спортивных мероприятий в Терновском муниципальном районе Воронежской области, в том числе среди лиц с ограниченными возможностями здоровья,  и начато строительство стадиона в с. Терновка.</t>
  </si>
  <si>
    <t>Обеспечение доступным и комфортным жильем и коммунальными услугами населения Воронежской области</t>
  </si>
  <si>
    <t>Создание условий для обеспечения доступным и комфортным жильем и коммунальными услугами населения Терновского муниципального района Воронежской области: мероприятие с целью обеспечения доступным и комфортным жильем населения Терновского района, треконструкция системы водоснабжения и водоотведения с Терновка, приобретение коммунальной специализированной  техники для МУП "Коммунальные сети".</t>
  </si>
  <si>
    <t>2021-2028 годы</t>
  </si>
  <si>
    <t>Постановление администрации Терновского  муниципального района Воронежской области от 10 августа 2020 года  №230 (в редакции постановления № 915 от 30.12.2025г.)</t>
  </si>
  <si>
    <t>Постановление администрации Терновского  муниципального района Воронежской области от 01 декабря 2020 года  № 373 (в редакции постановления № 901 от 29.12.2025 г.)</t>
  </si>
  <si>
    <t xml:space="preserve">Постановление администрации Терновского  муниципального района Воронежской области от  23.10.2020 года   №319  (в редакции постановления №909 от 30.12.2025 года)  </t>
  </si>
  <si>
    <t xml:space="preserve">Постановление администрации Терновского  муниципального района Воронежской области от  23 октября 2020 года     №321 (в редакции постановления № 910 от30.12.2025 года) </t>
  </si>
  <si>
    <t xml:space="preserve">Постановление администрации Терновского  муниципального района Воронежской области от 23 октября 2020 года  №324  (в редакции постановления № 911 от 30.12.2025 года)  </t>
  </si>
  <si>
    <t xml:space="preserve">Постановление администрации Терновского  муниципального района Воронежской области от  23 октября 2020 года     №323 (в редакции постановления 912 от 30.12.20253 года) </t>
  </si>
  <si>
    <t>Постановление администрации Терновского  муниципального района Воронежской области от 23 октября 2020 года  №322  (в редакции постановления № 913 от 30.12.2025 года).</t>
  </si>
  <si>
    <t>Постановление администрации Терновского  муниципального района Воронежской области от 10 августа 2020 года  №231 (в редакции постановления № 914 от 30.12.2025г.)</t>
  </si>
  <si>
    <t xml:space="preserve">Постановление администрации Терновского  муниципального района Воронежской области от 23 октября 2020 года  №324  (в редакции постановления № 916 от 30.12. 2025 года)  </t>
  </si>
  <si>
    <t>Постановление администрации Терновского  муниципального района Воронежской области от 10 августа 2020 года  №232 (в редакции постановления № 917 от 30.12.2025 года)</t>
  </si>
  <si>
    <t xml:space="preserve">Муниципальных программ муниципального района: В реесте 10 муниципальных программ.  На территории Терновского муниципального района реализовывались 10 муниципальных программ. Запланированный объем финансирования на 2025 год составил 448789,081 тыс. руб. в том числе федеральный бюджет – 11544,74  тыс. руб., областной бюджет – 182293    тыс. руб., муниципальный – 187375,39 тыс. руб., иные источники – 3020,0 тыс. руб. Фактически на реализацию программ направлено и освоено –4388тыс. руб., (уровень выполнения мероприятий – 100,2 %),  в том числе из средства федерального бюджета- 11375,65 тыс. руб., из средств областного бюджета – 181911,34тыс. руб., из средств муниципального бюджета –181905,9   тыс. руб., другие источники – 9620 тыс. руб.  </t>
  </si>
  <si>
    <t>1.1.1.</t>
  </si>
  <si>
    <t>1.1.2.</t>
  </si>
  <si>
    <t>1.1.3.</t>
  </si>
  <si>
    <t>1.1.4.</t>
  </si>
  <si>
    <t>1.1.5.</t>
  </si>
  <si>
    <t>1.1.6.</t>
  </si>
  <si>
    <t>1.1.7.</t>
  </si>
  <si>
    <t>1.1.8.</t>
  </si>
  <si>
    <t>1.1.9.</t>
  </si>
  <si>
    <t>1.1.10.</t>
  </si>
  <si>
    <t>Содействие развитию муниципального образования и местного самоуправления</t>
  </si>
  <si>
    <t>долгосрочная</t>
  </si>
  <si>
    <t>Постановление от 13.02.2025 №03</t>
  </si>
  <si>
    <t xml:space="preserve">Администрация сельского поселения
Муниципальные учреждения
Хозяйствующие субъекты
Другие структуры и службы
Граждане, ведущие личные подсобные  хозяйства
Крестьянские (фермерские) хозяйства 
Представители малого и среднего предпринимательства
</t>
  </si>
  <si>
    <t>-</t>
  </si>
  <si>
    <t>Комплексное  развитие транспортной  инфраструктуры Русановского сельского поселения Терновского муниципального районаВоронежской области  на  2017-2027 гг.</t>
  </si>
  <si>
    <t>2017-2027</t>
  </si>
  <si>
    <t>Решение Совета народных депутатов Русановского сельского поселения от 13.10.2017г. № 27 (в редакции от 10.06.2019г. №14, от 26.12.2024 №37)</t>
  </si>
  <si>
    <t>Администрация Русановского сельского поселения</t>
  </si>
  <si>
    <t>Комплексное развитие коммунальной инфраструктуры Русановского сельского поселения Терновского муниципального района Воронежской области на 2017-2031 годы</t>
  </si>
  <si>
    <t>2017-2031</t>
  </si>
  <si>
    <t>Решение Совета народных депутатов Русановского сельского поселения от 13.10.2017г. № 28 ( в редакции от 10.06.2019 №12, от 26.12.2024 №38)</t>
  </si>
  <si>
    <t>Комплексное развитие социальной инфраструктуры Русановского сельского поселения Терновского муниципального района Воронежской области на 2017-2031 годы</t>
  </si>
  <si>
    <t>Решение Совета народных депутатов Русановского сельского поселения от 13.10.2017г. № 29 (в редакции от 10.06.2019г №13 )</t>
  </si>
  <si>
    <t>Программа "Содействие развитию муниципального образования и местного самоуправления Тамбовского сельского поселения"</t>
  </si>
  <si>
    <t>Постановление № 37 от 13.11.2018г ( в редакции пот.  №84 от 26.12.2025г.</t>
  </si>
  <si>
    <t>Администрация Тамбовского сельского поселения</t>
  </si>
  <si>
    <t>Комплексное развитие систем коммунальной инфраструктуры</t>
  </si>
  <si>
    <t>Решение СНД №25 от 11.10.2017г.</t>
  </si>
  <si>
    <t xml:space="preserve">Программа комплексного развития социальной инфраструктуры Тамбовского сельского поселения Терновского муниципального района Воронежской области на 2017-2030 годы </t>
  </si>
  <si>
    <t>Решение СНД №26от 11.10.2017г.</t>
  </si>
  <si>
    <t xml:space="preserve">Программа комплексного развития транспортной инфраструктуры Тамбовского сельского поселения Терновского муниципального района Воронежской области на 2017-2027 годы </t>
  </si>
  <si>
    <t>Решение СНД №24 от 11.10.2017г.</t>
  </si>
  <si>
    <t>Администрация Костино - Отдельского сельского поселения</t>
  </si>
  <si>
    <t>Расходы на обеспечение деятельности (оказание услуг) государственных  учреждений</t>
  </si>
  <si>
    <t>Программа комплексного развития транспортной инфраструктуры  Костино-Отдельского  сельского поселения Терновского муниципального района Воронежской области на 2017-2031 г.</t>
  </si>
  <si>
    <t>Программа комплексного развития социальной инфраструктуры  Костино-Отдельского  сельского поселения Терновского муниципального района Воронежской области на 2017-2031 годы</t>
  </si>
  <si>
    <t>Программа комплексного развития систем коммунальной инфраструктуры  Костино-Отдельского  сельского поселения Терновского муниципального района Воронежской области на 2017-2031 годы</t>
  </si>
  <si>
    <t>2018-2028гг.</t>
  </si>
  <si>
    <t>Алешковское сельское  поселение Терновского муниципального района Воронежской области</t>
  </si>
  <si>
    <t>2017-2027гг.</t>
  </si>
  <si>
    <t>Решение СНД №93 от 11.09.2017г.</t>
  </si>
  <si>
    <t>Энергосбережение и повышение энергетической эффективности в Алешковском сельском поселении на 2025-2027 годы</t>
  </si>
  <si>
    <t>2025-2027 гг.</t>
  </si>
  <si>
    <t xml:space="preserve">Постановление №63 от 15.11.2024г. </t>
  </si>
  <si>
    <t xml:space="preserve">Программа комплексного развития социальной инфраструктуры Алешковского сельского поселения Терновского муниципального района Воронежской области на 2017-2030 годы </t>
  </si>
  <si>
    <t>2017-2030гг.</t>
  </si>
  <si>
    <t>Решение СНД №92 от 11.09.2017г.</t>
  </si>
  <si>
    <t xml:space="preserve">Программа комплексного развития транспортной инфраструктуры Алешковского сельского поселения Терновского муниципального районаВоронежской области на 2017-2027 годы </t>
  </si>
  <si>
    <t>Решение СНД №91 от 11.09.2017г.</t>
  </si>
  <si>
    <r>
      <t xml:space="preserve">Целью настоящей программы является </t>
    </r>
    <r>
      <rPr>
        <sz val="8"/>
        <color indexed="8"/>
        <rFont val="Times New Roman"/>
        <family val="1"/>
        <charset val="204"/>
      </rPr>
      <t>обеспечение сбалансированного, перспективного развития транспортной инфраструктуры поселения в соответствии с потребностями в строительстве, реконструкции, ремонте объектов транспортной инфраструктуры местного значения</t>
    </r>
  </si>
  <si>
    <t>2019-2028гг.</t>
  </si>
  <si>
    <t>Администрация Козловского сельского поселения</t>
  </si>
  <si>
    <t>Решение СНД №89 от 13.10.2017г.</t>
  </si>
  <si>
    <t>Комплексное развитие транспортной инфраструктуры</t>
  </si>
  <si>
    <t>Целью настоящей программы является обеспечение сбалансированного, перспективного развития транспортной инфраструктуры поселения в соответствии с потребностями в строительстве, реконструкции, ремонте объектов транспортной инфраструктуры местного значения</t>
  </si>
  <si>
    <t>Комплексное развитие социальной инфраструктуры</t>
  </si>
  <si>
    <t>2017-2031гг.</t>
  </si>
  <si>
    <t>2024-2028</t>
  </si>
  <si>
    <t>"Программа комплексного развития транспортной инфраструктуры Терновского сельского поселения Терновского муниципального района Воронежской области" на 2017-2027 годы</t>
  </si>
  <si>
    <t>Муниципальная программа "Содействие развитию муниципального образования и местного самоуправления"</t>
  </si>
  <si>
    <t>2017-2030</t>
  </si>
  <si>
    <t>"Программа комплексного развития систем коммунальной инфраструктуры Терновского сельского поселения Терновского муниципального района Воронежской области на 2017-2027 годы"</t>
  </si>
  <si>
    <t>Администрация Терновского  сельского поселения</t>
  </si>
  <si>
    <t>2019-2028</t>
  </si>
  <si>
    <t>2017-2028</t>
  </si>
  <si>
    <t>Программа комплексного развития транспортной инфраструктуры Братковского  сельского поселения Терновского муниципального района Воронежской области на 2017-2027 годы</t>
  </si>
  <si>
    <t>2017-2027 гг.</t>
  </si>
  <si>
    <t>Программа комплексного развития социальной инфраструктуры Братковского сельского поселения Терновского муниципального района Воронежской области на 2017-2027 годы</t>
  </si>
  <si>
    <t>Программа комплексного развития систем коммунальной инфраструктуры Братковского сельского поселения Терновского муниципального района Воронежской области на 2017-2027 годы</t>
  </si>
  <si>
    <t>Программа "Содействие развитию муниципального образования и местного самоуправления"</t>
  </si>
  <si>
    <t>2018-2026</t>
  </si>
  <si>
    <t xml:space="preserve">Программа комплексного развития транспортной инфраструктуры сельского поселения на период 2017-2027г </t>
  </si>
  <si>
    <t xml:space="preserve"> 2017-2027</t>
  </si>
  <si>
    <t xml:space="preserve">Программа комплексного развития системы коммунальной инфраструктуры сельского поселения на период 2017-2027г </t>
  </si>
  <si>
    <t xml:space="preserve">Программа комплексного развития социальной инфраструктуры сельского поселения на период 2017-2031г </t>
  </si>
  <si>
    <t>Программа «Содействие развитию муниципального образования и местного самоуправления»</t>
  </si>
  <si>
    <t>Программа комплексного развития транспортной инфраструктуры Есиповского сельского поселения Терновского муниципального района Воронежской области на 2017-2027 годы</t>
  </si>
  <si>
    <t>2017-2028 гг.</t>
  </si>
  <si>
    <t>Программа комплексного развития социальной инфраструктуры Есиповского сельского поселения Терновского муниципального района Воронежской области на 2017-2027 годы</t>
  </si>
  <si>
    <t>Программа комплексного развития систем коммунальной инфраструктуры Есиповского сельского поселения Терновского муниципального района Воронежской области на 2017-2027 годы</t>
  </si>
  <si>
    <t>Программа комплексного развития транспортной инфраструктуры Народненского сельского поселения Терновского муниципального района Воронежской области на 2017-2027 годы</t>
  </si>
  <si>
    <t>Программа комплексного развития социальной инфраструктуры Народненского сельского поселения Терновского муниципального района Воронежской области на 2017-2030 годы</t>
  </si>
  <si>
    <t>Программа комплексного развития систем коммунальной инфраструктуры Народненского сельского поселения Терновского муниципального района Воронежской области на 2017-2027 годы</t>
  </si>
  <si>
    <t>Комплексное развитие социальной инфраструктуры Новотроицкого сельского поселения Терновского муниципального района Воронежской области</t>
  </si>
  <si>
    <t xml:space="preserve">Комплексное развитие систем коммунальной инфраструктуры Новотроицкого сельского поселения Терновского муниципального района Воронежской области </t>
  </si>
  <si>
    <t xml:space="preserve">Комплексного развития транспортной инфраструктуры Новотроицкого сельского поселения Терновского муниципального района Воронежской области </t>
  </si>
  <si>
    <t>Александровское сельское  поселение Терновского муниципального района Воронежской области</t>
  </si>
  <si>
    <t>Постановление администрации Александровского сельского поселения № 34 от 14.11.2018г. (№ 83 от 29.12.2025г.)</t>
  </si>
  <si>
    <t>Постановление администрации Народненского сельского поселения Терновского муниципального района Воронежской области № 81 от 25.12.2023 г. ( в редакции постановлений №97 от 28.12.2024 г., № 140 от 30.12.2025)</t>
  </si>
  <si>
    <t xml:space="preserve">Администрация Народненского сельского поселения </t>
  </si>
  <si>
    <t>Решение Совета народных депутатов Народненского сельского поселения Терновского муниципального района Воронежской области№20 от 14.09.2017 г. (в редакции решения № 13 от 17.03.2025)</t>
  </si>
  <si>
    <t>Решение Совета народных депутатов Народненского сельского поселения Терновского муниципального района Воронежской области №21 от 14.09.2017</t>
  </si>
  <si>
    <t>Решение Совета народных депутатов Народненского сельского поселения Терновского муниципального района Воронежской области №22 от 14.09.2017</t>
  </si>
  <si>
    <t>Постановление №47 от 08.11.2018г. (изм.реш. № 76 от 29.12.2025  г.)</t>
  </si>
  <si>
    <t>Братковское сельское  поселение Терновского муниципального района Воронежской области</t>
  </si>
  <si>
    <t>Решение СНД №23 от 13.10.2017 ( изм. Реш. №11 от 20.05.2025)</t>
  </si>
  <si>
    <t>Цели и задачи программы – развитие транспортной инфраструктуры поселения, сбалансированное и скоординированное с иными сферами жизни деятельности, формирование условий для социально-экономического развития, повышение безопасности, качество эффективности транспортного обслуживания населения, юридических лиц и индивидуальных предпринимателей, осуществляющих экономическую деятельность, снижение негативного воздействия транспортной инфраструктуры на окружающую среду поселения.</t>
  </si>
  <si>
    <t>Решение СНД №24 от 13.10.2017 ( изм. Реш. №24 от 28.11.2023)</t>
  </si>
  <si>
    <t xml:space="preserve">целью реализации Программы является создание материальной базы комплексного развития социальной инфраструктуры для обеспечения решения главной стратегической цели - повышение качества жизни населения Братковского сельского поселения </t>
  </si>
  <si>
    <t>Решение СНД №25 от 13.10.2017</t>
  </si>
  <si>
    <t>Реконструкция и модернизация систем коммунальной инфраструктуры, качественное и надежное обеспечение коммунальными услугами потребителей сельского поселения, обеспечение развития коммунальных систем и объектов в соответствии с потребностями жилищного и промышленного строительства, повышение качества производимых для потребителей коммунальных услуг, улучшение экологической ситуации на территории Братковского сельского поселения.</t>
  </si>
  <si>
    <t>Программа комплексного развития транспортной инфраструктуры Александровского сельского поселения Терновского муниципального района Воронежской области на 2017-2027 годы</t>
  </si>
  <si>
    <t>Программа комплексного развития социальной инфраструктуры Александровского сельского поселения Терновского муниципального района Воронежской области на 2017-2030 годы</t>
  </si>
  <si>
    <t>Программа комплексного развития систем коммунальной инфраструктуры Александровского сельского поселения Терновского муниципального района Воронежской области на 2017-2027 годы</t>
  </si>
  <si>
    <t>решение  СНД Александровского с/п № 91 от 13.10.2017г.( в ред.решения № 199 от12.05.2025)</t>
  </si>
  <si>
    <t>решение  СНД Александровского с/п № 92 от 13.10.2017г( в ред. Решения №  145 от 28.12.2023)</t>
  </si>
  <si>
    <t>решение  СНД Александровского с/п № 93 от 13.10.2017г</t>
  </si>
  <si>
    <t>2019-2028 гг.</t>
  </si>
  <si>
    <t>Постановление №45 от 05.11.2018  (в редакцц. Пост. № 117 от 27.12.2025г.)</t>
  </si>
  <si>
    <t>Решение СНД №23 от 11.09.2017 (внесены изменения реш. СНД №16 от 22.05.2025)</t>
  </si>
  <si>
    <t xml:space="preserve">Развитие современной и эффективной транспортной инфраструктуры Костино-Отдельского  сельского поселения Терновского муниципального района, повышение уровня безопасности движения, доступности и качества оказываемых услуг транспортного комплекса для населения.
</t>
  </si>
  <si>
    <t>Решение №21 от 11.09.2017 (в редакции Реш. СНД №34 от 29.12.2023)</t>
  </si>
  <si>
    <t>Развитие социальной инфраструктуры (объекты образования, здравоохранения, физической культуры и массового спорта и культуры) в соответствии с текущими и перспективными потребностями муниципального образования, в целях повышения уровня жизни населения и улучшения экологического состояния</t>
  </si>
  <si>
    <t>Решение СНД №22 от 11.09.2017</t>
  </si>
  <si>
    <t xml:space="preserve">Комплексное развитие систем коммунальной инфраструктуры, реконструкция и модернизация систем коммунальной инфраструктуры,  улучшение экологической ситуации на территории  Костино-Отдельского сельского поселения </t>
  </si>
  <si>
    <t>1. Обеспечение эффективного расходования бюджетных средств и управления муниципальной программой.
2.  Компенсация заработка утраченного в связи с прекращением полномочий.
Обеспечение полного и качественного укомплектования призывными людскими ресурсами Вооружённых сил РФ.
3.  Рост качества и надёжности предоставления жилищно-коммунальных услуг.
Содержание дорог общего пользования местного значения.
Регулирование вопросов административно – территориального устройства.
Благоустройство территорий поселения.
Обеспечение уличным освещением населения. 
Развитие автомобильных дорог местного значения.
4.  Повышение качества и разнообразия услуг через сохранение и развитие муниципальной культуры как важнейшего фактора социально – экономического развития поселения.  
5. Создание условий, обеспечивающих возможность жителям Костино-Отдельского сельского поселения вести здоровый образ жизни.                                                           Развитие физической культуры и спорта среди различных групп населения сельского поселения.           
Укрепления здоровья населения Костино-Отдельского сельского поселения путём развития и популяризации спорта.                                                            
6. Создание условий, обеспечивающи</t>
  </si>
  <si>
    <t>Постановление №40 от 12.11.2018г. (в ред. №79 от 30.12.2025)</t>
  </si>
  <si>
    <t>Решение СНД №88 от 13.10.2017г.(в ред. изм. № 189 от 23.05.2025</t>
  </si>
  <si>
    <t>Решение СНД №90 от 13.10.2017г ( в ред. изм. №156 от 29.05.2024)</t>
  </si>
  <si>
    <t>Расходы на обеспечение деятельности (оказание услуг) государственных  учреждений,  обеспечение сбалансированного, перспективного развития транспортной инфраструктуры поселения в соответствии с потребностями в строительстве, реконструкции, ремонте объектов транспортной инфраструктуры местного значени</t>
  </si>
  <si>
    <t>Постановление № 41 от 15.11.2018г ( в редакции пот.  № 91 от 29.12.2025г.</t>
  </si>
  <si>
    <t>Администрация Кисельнского  сельского поселения</t>
  </si>
  <si>
    <t>Решение СНД Кисельнского с/п №22 от 13.10.2017г.</t>
  </si>
  <si>
    <t>Решение  СНД Кисельнского  с/п № 23 от 13.10.2017г</t>
  </si>
  <si>
    <t>Обеспечение комплексного развития коммунальной инфраструктуры с учетом потребностей жилищного строительства, повышения качества коммунальных услуг, предоставляемых населению, и улучшения экологической безопасности поселения</t>
  </si>
  <si>
    <t>Решение  СНД Кисельнског  с/п № 24 от 13.10.2017г</t>
  </si>
  <si>
    <t>Достижение расчетного уровня обеспеченности населения Кисельнского сельского поселения услугами в области культуры, образования и спорта</t>
  </si>
  <si>
    <t xml:space="preserve">Постановление  №51 от 12.11.2018      (изменения: № 36 от 13.11.2019г.,
 №6 от 12.03.2020г., №35 от 01.12.2020г., №32 от 28.07.2021г.,№53 от 29.01.2021г., №51 от 29.12.2022г., №57 от 29.12.2023г., №74 от 26.12.2024г.; №83 от 29.12.2025г.)
</t>
  </si>
  <si>
    <t>Есиповское сельское поселение Терновского муниципального района Воронежской области</t>
  </si>
  <si>
    <t xml:space="preserve">Реализация  программы  обеспечивает ускорение: - экономического роста на территории поселения;
-рост инфраструктурной обеспеченности экономики поселения, в том числе энергообеспеченности, транспортной доступности;
-повышение уровня бюджетной самообеспеченности поселения;
-переход к качественно более высокому уровню жизни населения;
</t>
  </si>
  <si>
    <t>Решение СНД  №24 от 18.10.2017</t>
  </si>
  <si>
    <t xml:space="preserve">Реализация программы обеспечивает: - повышение качества, эффективности  и доступности транспортного обслуживания населения  и субъектов экономической деятельности сельского поселения;                                  
-  обеспечение надежности и безопасности транспортной инфраструктуры.
</t>
  </si>
  <si>
    <t>Решение СНД  №23 от  18.10.2017</t>
  </si>
  <si>
    <t xml:space="preserve">Реализация программы обеспечивает: - улучшения социальных условий жизни населения;
- приведение социальной инфраструктуры в состояние, обеспечивающее доступность объектов социальной инфраструктуры для населения;
- повышение уровня комфортности пользования объектами социальной инфраструктуры муниципального образования.
</t>
  </si>
  <si>
    <t>Решение СНД №25 от 18.10.2017</t>
  </si>
  <si>
    <t xml:space="preserve">Реализация программы обеспечивает: - доступность для населения коммунальных услуг; 
-показатели спроса на коммунальные ресурсы и перспективной нагрузки; 
-величины новых нагрузок, присоединяемых в перспективе; 
-показатели воздействия на окружающую среду.
</t>
  </si>
  <si>
    <t>1.3.5.</t>
  </si>
  <si>
    <t>1.3.6.</t>
  </si>
  <si>
    <t>1.3.7.</t>
  </si>
  <si>
    <t>1.3.8.</t>
  </si>
  <si>
    <t>1.3.9.</t>
  </si>
  <si>
    <t>1.3.10.</t>
  </si>
  <si>
    <t>1.3.11.</t>
  </si>
  <si>
    <t>1.3.12.</t>
  </si>
  <si>
    <t>1.3.13.</t>
  </si>
  <si>
    <t>1.3.14.</t>
  </si>
  <si>
    <t>1.3.15.</t>
  </si>
  <si>
    <t>1.3.16.</t>
  </si>
  <si>
    <t>1.3.17.</t>
  </si>
  <si>
    <t>1.3.18.</t>
  </si>
  <si>
    <t>1.3.19.</t>
  </si>
  <si>
    <t>1.3.20.</t>
  </si>
  <si>
    <t>01.03.21.</t>
  </si>
  <si>
    <t>1.3.22.</t>
  </si>
  <si>
    <t>1.3.23.</t>
  </si>
  <si>
    <t>1.3.24.</t>
  </si>
  <si>
    <t>1.3.25.</t>
  </si>
  <si>
    <t>1.3.26.</t>
  </si>
  <si>
    <t>1.3.27.</t>
  </si>
  <si>
    <t>1.3.28.</t>
  </si>
  <si>
    <t>1.3.29.</t>
  </si>
  <si>
    <t>1.3.30.</t>
  </si>
  <si>
    <t>1.3.31.</t>
  </si>
  <si>
    <t>1.3.32.</t>
  </si>
  <si>
    <t>1.3.33.</t>
  </si>
  <si>
    <t>1.3.34.</t>
  </si>
  <si>
    <t>1.3.35.</t>
  </si>
  <si>
    <t>1.3.36.</t>
  </si>
  <si>
    <t>1.3.37.</t>
  </si>
  <si>
    <t>1.3.38.</t>
  </si>
  <si>
    <t>1.3.39.</t>
  </si>
  <si>
    <t>1.3.40.</t>
  </si>
  <si>
    <t>1.3.41.</t>
  </si>
  <si>
    <t>1.3.43.</t>
  </si>
  <si>
    <t>1.3.44.</t>
  </si>
  <si>
    <t>1.3.45.</t>
  </si>
  <si>
    <t>1.3.46.</t>
  </si>
  <si>
    <t>1.3.47.</t>
  </si>
  <si>
    <t>1.3.48.</t>
  </si>
  <si>
    <t>1.3.49.</t>
  </si>
  <si>
    <t>2018-2028</t>
  </si>
  <si>
    <t xml:space="preserve">    2017-2028</t>
  </si>
  <si>
    <t xml:space="preserve">   2017-2028 </t>
  </si>
  <si>
    <t xml:space="preserve">  2017-2028</t>
  </si>
  <si>
    <t>Решение Совета народных депутатов Новотроицкого сельского поселения Терновского муниципального района Воронежской области№20 от 13.10.2017 г. (в редакции решения № 13 от 25.05.2024)</t>
  </si>
  <si>
    <t>Решение Совета народных депутатов Новотроицкого  сельского поселения Терновского муниципального района Воронежской области №21 от 13.10.2017 г.</t>
  </si>
  <si>
    <t>Решение Совета народных депутатов Новотроицкого сельского поселения Терновского муниципального района Воронежской области №22 от 13.10.2017 г. (в редакции №15 от 22.05.2025г.)</t>
  </si>
  <si>
    <t>Постановление администрации Новотроицкого  сельского поселения Терновского муниципального района Воронежской области № 37 от31.11.2018 г. ( в редакции постановления №75 от 29.12.2025)</t>
  </si>
  <si>
    <t xml:space="preserve">Администрация Новотроицкого сельского поселения </t>
  </si>
  <si>
    <t>Постановление №43 от 01.11.2018г. (в ред. 04 от 31.01.2023г.)</t>
  </si>
  <si>
    <t>Комплексное развитие систем коммунальной инфраструктуры Алешковского сельского поселения Терновского муниципального района Воронежской области на период 2017-2027 годы</t>
  </si>
  <si>
    <t xml:space="preserve">Содействие развитию муниципального образования и местного самоуправления </t>
  </si>
  <si>
    <t>постановление № 86 от 27.12.2024</t>
  </si>
  <si>
    <t>решение СНД № 91 от 13.10.2017 года (с учетом изм и доп Решение №20 от 30.07.2025)</t>
  </si>
  <si>
    <t>решение СНД № 92 от 13.10.2017</t>
  </si>
  <si>
    <t>2025-2026</t>
  </si>
  <si>
    <t>постановление № 29 от 18.06.2024</t>
  </si>
  <si>
    <t xml:space="preserve">Формирование современной городской среды на территории Терновского сельского поселения Терновского муниципального района Воронежской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</si>
</sst>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9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color rgb="FF000000"/>
      <name val="Arial Cyr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theme="1"/>
      <name val="Calibri"/>
      <charset val="204"/>
      <scheme val="minor"/>
    </font>
    <font>
      <b/>
      <sz val="11"/>
      <color rgb="FF000000"/>
      <name val="Arial"/>
      <charset val="204"/>
    </font>
    <font>
      <b/>
      <sz val="10"/>
      <color rgb="FF000000"/>
      <name val="Arial"/>
      <charset val="204"/>
    </font>
    <font>
      <sz val="10"/>
      <color rgb="FF000000"/>
      <name val="Arial"/>
      <charset val="204"/>
    </font>
    <font>
      <b/>
      <sz val="11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  <font>
      <sz val="10"/>
      <color rgb="FF000000"/>
      <name val="Arial Cyr"/>
      <family val="2"/>
      <charset val="204"/>
    </font>
    <font>
      <b/>
      <sz val="8"/>
      <color rgb="FF000000"/>
      <name val="Times New Roman"/>
      <family val="1"/>
      <charset val="204"/>
    </font>
    <font>
      <b/>
      <sz val="10"/>
      <color rgb="FF000000"/>
      <name val="Calibri"/>
      <family val="2"/>
      <charset val="204"/>
    </font>
    <font>
      <b/>
      <i/>
      <sz val="10"/>
      <color rgb="FF000000"/>
      <name val="Times New Roman"/>
      <family val="1"/>
      <charset val="204"/>
    </font>
    <font>
      <b/>
      <i/>
      <sz val="8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D5AB"/>
        <bgColor indexed="64"/>
      </patternFill>
    </fill>
    <fill>
      <patternFill patternType="solid">
        <fgColor rgb="FFB9CDE5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FFD5AB"/>
      </patternFill>
    </fill>
    <fill>
      <patternFill patternType="solid">
        <fgColor rgb="FFF1F5F9"/>
      </patternFill>
    </fill>
    <fill>
      <patternFill patternType="solid">
        <fgColor rgb="FFB9CDE5"/>
      </patternFill>
    </fill>
    <fill>
      <patternFill patternType="solid">
        <fgColor rgb="FFDCE6F2"/>
      </patternFill>
    </fill>
  </fills>
  <borders count="3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 style="thin">
        <color rgb="FF95B3D7"/>
      </left>
      <right/>
      <top/>
      <bottom style="medium">
        <color rgb="FF95B3D7"/>
      </bottom>
      <diagonal/>
    </border>
    <border>
      <left/>
      <right/>
      <top/>
      <bottom style="medium">
        <color rgb="FF95B3D7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4">
    <xf numFmtId="0" fontId="0" fillId="0" borderId="0"/>
    <xf numFmtId="0" fontId="5" fillId="0" borderId="0"/>
    <xf numFmtId="0" fontId="5" fillId="0" borderId="0"/>
    <xf numFmtId="0" fontId="4" fillId="0" borderId="0"/>
    <xf numFmtId="0" fontId="9" fillId="0" borderId="14">
      <alignment horizontal="left" vertical="top" wrapText="1"/>
    </xf>
    <xf numFmtId="0" fontId="4" fillId="0" borderId="0"/>
    <xf numFmtId="0" fontId="10" fillId="0" borderId="0"/>
    <xf numFmtId="0" fontId="14" fillId="0" borderId="0"/>
    <xf numFmtId="164" fontId="15" fillId="3" borderId="16">
      <alignment horizontal="right" shrinkToFit="1"/>
    </xf>
    <xf numFmtId="0" fontId="15" fillId="4" borderId="17">
      <alignment horizontal="left" vertical="top" wrapText="1"/>
    </xf>
    <xf numFmtId="49" fontId="15" fillId="4" borderId="18">
      <alignment horizontal="center" vertical="top" shrinkToFit="1"/>
    </xf>
    <xf numFmtId="164" fontId="15" fillId="4" borderId="18">
      <alignment horizontal="right" vertical="top" shrinkToFit="1"/>
    </xf>
    <xf numFmtId="0" fontId="16" fillId="5" borderId="19">
      <alignment horizontal="left" vertical="top" wrapText="1"/>
    </xf>
    <xf numFmtId="49" fontId="16" fillId="5" borderId="20">
      <alignment horizontal="center" vertical="top" shrinkToFit="1"/>
    </xf>
    <xf numFmtId="164" fontId="16" fillId="5" borderId="20">
      <alignment horizontal="right" vertical="top" shrinkToFit="1"/>
    </xf>
    <xf numFmtId="0" fontId="16" fillId="6" borderId="14">
      <alignment horizontal="left" vertical="top" wrapText="1"/>
    </xf>
    <xf numFmtId="49" fontId="16" fillId="6" borderId="21">
      <alignment horizontal="center" vertical="top" shrinkToFit="1"/>
    </xf>
    <xf numFmtId="164" fontId="16" fillId="6" borderId="21">
      <alignment horizontal="right" vertical="top" shrinkToFit="1"/>
    </xf>
    <xf numFmtId="49" fontId="16" fillId="6" borderId="22">
      <alignment horizontal="center" vertical="top" shrinkToFit="1"/>
    </xf>
    <xf numFmtId="0" fontId="17" fillId="0" borderId="23"/>
    <xf numFmtId="0" fontId="18" fillId="9" borderId="17">
      <alignment horizontal="left" vertical="top" wrapText="1"/>
    </xf>
    <xf numFmtId="49" fontId="19" fillId="8" borderId="21">
      <alignment horizontal="center" vertical="top" shrinkToFit="1"/>
    </xf>
    <xf numFmtId="49" fontId="19" fillId="10" borderId="20">
      <alignment horizontal="center" vertical="top" shrinkToFit="1"/>
    </xf>
    <xf numFmtId="49" fontId="18" fillId="9" borderId="18">
      <alignment horizontal="center" vertical="top" shrinkToFit="1"/>
    </xf>
    <xf numFmtId="4" fontId="19" fillId="10" borderId="20">
      <alignment horizontal="right" vertical="top" shrinkToFit="1"/>
    </xf>
    <xf numFmtId="49" fontId="19" fillId="8" borderId="22">
      <alignment horizontal="center" vertical="top" shrinkToFit="1"/>
    </xf>
    <xf numFmtId="4" fontId="19" fillId="8" borderId="21">
      <alignment horizontal="right" vertical="top" shrinkToFit="1"/>
    </xf>
    <xf numFmtId="4" fontId="18" fillId="9" borderId="18">
      <alignment horizontal="right" vertical="top" shrinkToFit="1"/>
    </xf>
    <xf numFmtId="0" fontId="19" fillId="8" borderId="14">
      <alignment horizontal="left" vertical="top" wrapText="1"/>
    </xf>
    <xf numFmtId="4" fontId="18" fillId="7" borderId="16">
      <alignment horizontal="right" shrinkToFit="1"/>
    </xf>
    <xf numFmtId="0" fontId="3" fillId="0" borderId="0"/>
    <xf numFmtId="0" fontId="19" fillId="10" borderId="19">
      <alignment horizontal="left" vertical="top" wrapText="1"/>
    </xf>
    <xf numFmtId="164" fontId="18" fillId="3" borderId="16">
      <alignment horizontal="right" shrinkToFit="1"/>
    </xf>
    <xf numFmtId="0" fontId="18" fillId="4" borderId="17">
      <alignment horizontal="left" vertical="top" wrapText="1"/>
    </xf>
    <xf numFmtId="49" fontId="18" fillId="4" borderId="18">
      <alignment horizontal="center" vertical="top" shrinkToFit="1"/>
    </xf>
    <xf numFmtId="164" fontId="18" fillId="4" borderId="18">
      <alignment horizontal="right" vertical="top" shrinkToFit="1"/>
    </xf>
    <xf numFmtId="0" fontId="19" fillId="5" borderId="19">
      <alignment horizontal="left" vertical="top" wrapText="1"/>
    </xf>
    <xf numFmtId="49" fontId="19" fillId="5" borderId="20">
      <alignment horizontal="center" vertical="top" shrinkToFit="1"/>
    </xf>
    <xf numFmtId="164" fontId="19" fillId="5" borderId="20">
      <alignment horizontal="right" vertical="top" shrinkToFit="1"/>
    </xf>
    <xf numFmtId="0" fontId="19" fillId="6" borderId="14">
      <alignment horizontal="left" vertical="top" wrapText="1"/>
    </xf>
    <xf numFmtId="49" fontId="19" fillId="6" borderId="21">
      <alignment horizontal="center" vertical="top" shrinkToFit="1"/>
    </xf>
    <xf numFmtId="164" fontId="19" fillId="6" borderId="21">
      <alignment horizontal="right" vertical="top" shrinkToFit="1"/>
    </xf>
    <xf numFmtId="49" fontId="19" fillId="6" borderId="22">
      <alignment horizontal="center" vertical="top" shrinkToFit="1"/>
    </xf>
    <xf numFmtId="0" fontId="21" fillId="0" borderId="14">
      <alignment horizontal="left" vertical="top" wrapText="1"/>
    </xf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08">
    <xf numFmtId="0" fontId="0" fillId="0" borderId="0" xfId="0"/>
    <xf numFmtId="0" fontId="7" fillId="2" borderId="10" xfId="0" applyFont="1" applyFill="1" applyBorder="1" applyAlignment="1">
      <alignment horizontal="left" vertical="top" wrapText="1"/>
    </xf>
    <xf numFmtId="0" fontId="7" fillId="2" borderId="10" xfId="0" applyFont="1" applyFill="1" applyBorder="1" applyAlignment="1">
      <alignment horizontal="center" vertical="top" wrapText="1"/>
    </xf>
    <xf numFmtId="2" fontId="8" fillId="2" borderId="10" xfId="0" applyNumberFormat="1" applyFont="1" applyFill="1" applyBorder="1" applyAlignment="1">
      <alignment horizontal="center" vertical="top" wrapText="1"/>
    </xf>
    <xf numFmtId="0" fontId="7" fillId="2" borderId="0" xfId="0" applyFont="1" applyFill="1" applyAlignment="1">
      <alignment horizontal="left" vertical="top"/>
    </xf>
    <xf numFmtId="2" fontId="8" fillId="2" borderId="0" xfId="0" applyNumberFormat="1" applyFont="1" applyFill="1" applyAlignment="1">
      <alignment horizontal="center" vertical="top"/>
    </xf>
    <xf numFmtId="0" fontId="7" fillId="2" borderId="10" xfId="5" applyFont="1" applyFill="1" applyBorder="1" applyAlignment="1">
      <alignment horizontal="left" vertical="top" wrapText="1"/>
    </xf>
    <xf numFmtId="0" fontId="8" fillId="2" borderId="10" xfId="0" applyFont="1" applyFill="1" applyBorder="1" applyAlignment="1">
      <alignment horizontal="left" vertical="top" wrapText="1"/>
    </xf>
    <xf numFmtId="2" fontId="8" fillId="2" borderId="10" xfId="7" applyNumberFormat="1" applyFont="1" applyFill="1" applyBorder="1" applyAlignment="1">
      <alignment horizontal="left" vertical="top" wrapText="1"/>
    </xf>
    <xf numFmtId="2" fontId="8" fillId="2" borderId="10" xfId="7" applyNumberFormat="1" applyFont="1" applyFill="1" applyBorder="1" applyAlignment="1">
      <alignment horizontal="center" vertical="top"/>
    </xf>
    <xf numFmtId="49" fontId="0" fillId="2" borderId="0" xfId="0" applyNumberFormat="1" applyFill="1"/>
    <xf numFmtId="0" fontId="0" fillId="2" borderId="0" xfId="0" applyFill="1"/>
    <xf numFmtId="0" fontId="0" fillId="2" borderId="0" xfId="0" applyFill="1" applyAlignment="1">
      <alignment horizontal="center"/>
    </xf>
    <xf numFmtId="14" fontId="7" fillId="2" borderId="10" xfId="0" applyNumberFormat="1" applyFont="1" applyFill="1" applyBorder="1" applyAlignment="1">
      <alignment horizontal="left" vertical="top" wrapText="1"/>
    </xf>
    <xf numFmtId="0" fontId="20" fillId="2" borderId="0" xfId="0" applyFont="1" applyFill="1"/>
    <xf numFmtId="2" fontId="8" fillId="2" borderId="10" xfId="0" applyNumberFormat="1" applyFont="1" applyFill="1" applyBorder="1" applyAlignment="1">
      <alignment horizontal="left" vertical="top" wrapText="1"/>
    </xf>
    <xf numFmtId="2" fontId="7" fillId="2" borderId="10" xfId="7" applyNumberFormat="1" applyFont="1" applyFill="1" applyBorder="1" applyAlignment="1">
      <alignment horizontal="left" vertical="top" wrapText="1"/>
    </xf>
    <xf numFmtId="2" fontId="8" fillId="2" borderId="24" xfId="0" applyNumberFormat="1" applyFont="1" applyFill="1" applyBorder="1" applyAlignment="1">
      <alignment horizontal="center" vertical="top" wrapText="1"/>
    </xf>
    <xf numFmtId="2" fontId="8" fillId="2" borderId="24" xfId="7" applyNumberFormat="1" applyFont="1" applyFill="1" applyBorder="1" applyAlignment="1">
      <alignment horizontal="center" vertical="top"/>
    </xf>
    <xf numFmtId="0" fontId="0" fillId="2" borderId="10" xfId="0" applyFill="1" applyBorder="1" applyAlignment="1">
      <alignment wrapText="1"/>
    </xf>
    <xf numFmtId="2" fontId="7" fillId="2" borderId="10" xfId="0" applyNumberFormat="1" applyFont="1" applyFill="1" applyBorder="1" applyAlignment="1">
      <alignment horizontal="left" vertical="top" wrapText="1"/>
    </xf>
    <xf numFmtId="0" fontId="23" fillId="2" borderId="0" xfId="0" applyFont="1" applyFill="1"/>
    <xf numFmtId="0" fontId="25" fillId="2" borderId="10" xfId="0" applyFont="1" applyFill="1" applyBorder="1" applyAlignment="1">
      <alignment horizontal="center" vertical="center" wrapText="1"/>
    </xf>
    <xf numFmtId="2" fontId="25" fillId="2" borderId="10" xfId="0" applyNumberFormat="1" applyFont="1" applyFill="1" applyBorder="1" applyAlignment="1">
      <alignment horizontal="center" vertical="center" wrapText="1"/>
    </xf>
    <xf numFmtId="0" fontId="25" fillId="2" borderId="24" xfId="0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center" vertical="center" wrapText="1"/>
    </xf>
    <xf numFmtId="4" fontId="25" fillId="2" borderId="10" xfId="0" applyNumberFormat="1" applyFont="1" applyFill="1" applyBorder="1" applyAlignment="1">
      <alignment horizontal="center" vertical="center" wrapText="1"/>
    </xf>
    <xf numFmtId="4" fontId="22" fillId="2" borderId="10" xfId="0" applyNumberFormat="1" applyFont="1" applyFill="1" applyBorder="1" applyAlignment="1">
      <alignment horizontal="center" vertical="center" wrapText="1"/>
    </xf>
    <xf numFmtId="4" fontId="22" fillId="2" borderId="24" xfId="0" applyNumberFormat="1" applyFont="1" applyFill="1" applyBorder="1" applyAlignment="1">
      <alignment horizontal="center" vertical="center" wrapText="1"/>
    </xf>
    <xf numFmtId="4" fontId="12" fillId="2" borderId="10" xfId="0" applyNumberFormat="1" applyFont="1" applyFill="1" applyBorder="1" applyAlignment="1">
      <alignment horizontal="center" vertical="center" wrapText="1"/>
    </xf>
    <xf numFmtId="2" fontId="8" fillId="2" borderId="10" xfId="7" applyNumberFormat="1" applyFont="1" applyFill="1" applyBorder="1" applyAlignment="1">
      <alignment horizontal="center" vertical="top" wrapText="1"/>
    </xf>
    <xf numFmtId="4" fontId="12" fillId="2" borderId="24" xfId="0" applyNumberFormat="1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49" fontId="22" fillId="2" borderId="10" xfId="0" applyNumberFormat="1" applyFont="1" applyFill="1" applyBorder="1" applyAlignment="1">
      <alignment horizontal="center" vertical="center" wrapText="1"/>
    </xf>
    <xf numFmtId="49" fontId="12" fillId="2" borderId="10" xfId="0" applyNumberFormat="1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2" borderId="9" xfId="0" applyFont="1" applyFill="1" applyBorder="1" applyAlignment="1">
      <alignment horizontal="center" vertical="center" wrapText="1"/>
    </xf>
    <xf numFmtId="49" fontId="12" fillId="2" borderId="5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8" fillId="2" borderId="10" xfId="53" applyFont="1" applyFill="1" applyBorder="1" applyAlignment="1">
      <alignment horizontal="left" vertical="top" wrapText="1"/>
    </xf>
    <xf numFmtId="2" fontId="8" fillId="2" borderId="10" xfId="53" applyNumberFormat="1" applyFont="1" applyFill="1" applyBorder="1" applyAlignment="1">
      <alignment horizontal="center" vertical="top" wrapText="1"/>
    </xf>
    <xf numFmtId="0" fontId="8" fillId="2" borderId="10" xfId="53" applyFont="1" applyFill="1" applyBorder="1" applyAlignment="1">
      <alignment horizontal="center" vertical="top" wrapText="1"/>
    </xf>
    <xf numFmtId="0" fontId="7" fillId="2" borderId="10" xfId="53" applyFont="1" applyFill="1" applyBorder="1" applyAlignment="1">
      <alignment horizontal="left" vertical="top" wrapText="1"/>
    </xf>
    <xf numFmtId="2" fontId="7" fillId="2" borderId="10" xfId="53" applyNumberFormat="1" applyFont="1" applyFill="1" applyBorder="1" applyAlignment="1">
      <alignment horizontal="center" vertical="top" wrapText="1"/>
    </xf>
    <xf numFmtId="0" fontId="7" fillId="2" borderId="10" xfId="53" applyFont="1" applyFill="1" applyBorder="1" applyAlignment="1">
      <alignment horizontal="center" vertical="top" wrapText="1"/>
    </xf>
    <xf numFmtId="0" fontId="8" fillId="2" borderId="10" xfId="2" applyFont="1" applyFill="1" applyBorder="1" applyAlignment="1">
      <alignment horizontal="left" vertical="top" wrapText="1"/>
    </xf>
    <xf numFmtId="0" fontId="8" fillId="2" borderId="10" xfId="44" applyFont="1" applyFill="1" applyBorder="1" applyAlignment="1">
      <alignment horizontal="left" vertical="top" wrapText="1"/>
    </xf>
    <xf numFmtId="0" fontId="8" fillId="2" borderId="10" xfId="2" applyFont="1" applyFill="1" applyBorder="1" applyAlignment="1">
      <alignment horizontal="center" vertical="top" wrapText="1"/>
    </xf>
    <xf numFmtId="0" fontId="7" fillId="2" borderId="10" xfId="44" applyFont="1" applyFill="1" applyBorder="1" applyAlignment="1">
      <alignment horizontal="left" vertical="top" wrapText="1"/>
    </xf>
    <xf numFmtId="0" fontId="7" fillId="2" borderId="10" xfId="44" applyFont="1" applyFill="1" applyBorder="1" applyAlignment="1">
      <alignment horizontal="center" vertical="top" wrapText="1"/>
    </xf>
    <xf numFmtId="0" fontId="7" fillId="2" borderId="10" xfId="2" applyFont="1" applyFill="1" applyBorder="1" applyAlignment="1">
      <alignment horizontal="left" vertical="top" wrapText="1"/>
    </xf>
    <xf numFmtId="4" fontId="12" fillId="2" borderId="10" xfId="2" applyNumberFormat="1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top" wrapText="1"/>
    </xf>
    <xf numFmtId="0" fontId="8" fillId="2" borderId="15" xfId="0" applyFont="1" applyFill="1" applyBorder="1" applyAlignment="1">
      <alignment horizontal="left" vertical="top" wrapText="1"/>
    </xf>
    <xf numFmtId="0" fontId="7" fillId="2" borderId="15" xfId="0" applyFont="1" applyFill="1" applyBorder="1" applyAlignment="1">
      <alignment horizontal="left" vertical="top" wrapText="1"/>
    </xf>
    <xf numFmtId="0" fontId="12" fillId="2" borderId="15" xfId="0" applyFont="1" applyFill="1" applyBorder="1" applyAlignment="1">
      <alignment vertical="top" wrapText="1"/>
    </xf>
    <xf numFmtId="0" fontId="8" fillId="2" borderId="10" xfId="0" applyFont="1" applyFill="1" applyBorder="1" applyAlignment="1">
      <alignment vertical="top" wrapText="1"/>
    </xf>
    <xf numFmtId="2" fontId="7" fillId="2" borderId="10" xfId="0" applyNumberFormat="1" applyFont="1" applyFill="1" applyBorder="1" applyAlignment="1">
      <alignment horizontal="center" vertical="top" wrapText="1"/>
    </xf>
    <xf numFmtId="2" fontId="7" fillId="2" borderId="24" xfId="0" applyNumberFormat="1" applyFont="1" applyFill="1" applyBorder="1" applyAlignment="1">
      <alignment horizontal="center" vertical="top" wrapText="1"/>
    </xf>
    <xf numFmtId="0" fontId="12" fillId="2" borderId="10" xfId="0" applyFont="1" applyFill="1" applyBorder="1" applyAlignment="1">
      <alignment horizontal="justify" vertical="center" wrapText="1"/>
    </xf>
    <xf numFmtId="0" fontId="12" fillId="2" borderId="10" xfId="0" applyFont="1" applyFill="1" applyBorder="1" applyAlignment="1">
      <alignment wrapText="1"/>
    </xf>
    <xf numFmtId="2" fontId="8" fillId="2" borderId="10" xfId="49" applyNumberFormat="1" applyFont="1" applyFill="1" applyBorder="1" applyAlignment="1">
      <alignment horizontal="left" vertical="top" wrapText="1"/>
    </xf>
    <xf numFmtId="0" fontId="22" fillId="2" borderId="10" xfId="0" applyFont="1" applyFill="1" applyBorder="1" applyAlignment="1">
      <alignment vertical="top" wrapText="1"/>
    </xf>
    <xf numFmtId="2" fontId="7" fillId="2" borderId="10" xfId="49" applyNumberFormat="1" applyFont="1" applyFill="1" applyBorder="1" applyAlignment="1">
      <alignment horizontal="left" vertical="top" wrapText="1"/>
    </xf>
    <xf numFmtId="0" fontId="12" fillId="2" borderId="10" xfId="0" applyFont="1" applyFill="1" applyBorder="1" applyAlignment="1">
      <alignment vertical="top" wrapText="1"/>
    </xf>
    <xf numFmtId="0" fontId="7" fillId="2" borderId="10" xfId="0" applyFont="1" applyFill="1" applyBorder="1" applyAlignment="1">
      <alignment vertical="top" wrapText="1"/>
    </xf>
    <xf numFmtId="0" fontId="7" fillId="2" borderId="10" xfId="0" applyFont="1" applyFill="1" applyBorder="1" applyAlignment="1">
      <alignment wrapText="1"/>
    </xf>
    <xf numFmtId="0" fontId="11" fillId="2" borderId="10" xfId="0" applyFont="1" applyFill="1" applyBorder="1" applyAlignment="1">
      <alignment horizontal="left" vertical="top" wrapText="1"/>
    </xf>
    <xf numFmtId="0" fontId="11" fillId="2" borderId="10" xfId="0" applyFont="1" applyFill="1" applyBorder="1" applyAlignment="1">
      <alignment horizontal="center" vertical="top" wrapText="1"/>
    </xf>
    <xf numFmtId="2" fontId="8" fillId="2" borderId="10" xfId="7" applyNumberFormat="1" applyFont="1" applyFill="1" applyBorder="1" applyAlignment="1">
      <alignment horizontal="left" vertical="top"/>
    </xf>
    <xf numFmtId="2" fontId="7" fillId="2" borderId="10" xfId="30" applyNumberFormat="1" applyFont="1" applyFill="1" applyBorder="1" applyAlignment="1">
      <alignment horizontal="left" vertical="top" wrapText="1"/>
    </xf>
    <xf numFmtId="2" fontId="7" fillId="2" borderId="10" xfId="30" applyNumberFormat="1" applyFont="1" applyFill="1" applyBorder="1" applyAlignment="1">
      <alignment horizontal="left" vertical="top"/>
    </xf>
    <xf numFmtId="2" fontId="8" fillId="2" borderId="10" xfId="30" applyNumberFormat="1" applyFont="1" applyFill="1" applyBorder="1" applyAlignment="1">
      <alignment horizontal="left" vertical="top" wrapText="1"/>
    </xf>
    <xf numFmtId="0" fontId="8" fillId="2" borderId="24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right"/>
    </xf>
    <xf numFmtId="0" fontId="6" fillId="2" borderId="6" xfId="0" applyFont="1" applyFill="1" applyBorder="1" applyAlignment="1">
      <alignment horizontal="right"/>
    </xf>
    <xf numFmtId="0" fontId="22" fillId="2" borderId="7" xfId="0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5" fillId="2" borderId="11" xfId="0" applyFont="1" applyFill="1" applyBorder="1" applyAlignment="1">
      <alignment horizontal="center" vertical="center" wrapText="1"/>
    </xf>
    <xf numFmtId="0" fontId="25" fillId="2" borderId="12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24" fillId="2" borderId="11" xfId="0" applyFont="1" applyFill="1" applyBorder="1" applyAlignment="1">
      <alignment horizontal="center" vertical="center" wrapText="1"/>
    </xf>
    <xf numFmtId="0" fontId="24" fillId="2" borderId="12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49" fontId="12" fillId="2" borderId="3" xfId="0" applyNumberFormat="1" applyFont="1" applyFill="1" applyBorder="1" applyAlignment="1">
      <alignment horizontal="center" vertical="center" wrapText="1"/>
    </xf>
    <xf numFmtId="49" fontId="12" fillId="2" borderId="4" xfId="0" applyNumberFormat="1" applyFont="1" applyFill="1" applyBorder="1" applyAlignment="1">
      <alignment horizontal="center" vertical="center" wrapText="1"/>
    </xf>
    <xf numFmtId="49" fontId="12" fillId="2" borderId="5" xfId="0" applyNumberFormat="1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26" fillId="2" borderId="0" xfId="0" applyFont="1" applyFill="1" applyAlignment="1"/>
    <xf numFmtId="0" fontId="26" fillId="2" borderId="0" xfId="0" applyFont="1" applyFill="1" applyBorder="1" applyAlignment="1"/>
    <xf numFmtId="0" fontId="26" fillId="2" borderId="25" xfId="0" applyFont="1" applyFill="1" applyBorder="1" applyAlignment="1"/>
    <xf numFmtId="49" fontId="27" fillId="2" borderId="26" xfId="0" applyNumberFormat="1" applyFont="1" applyFill="1" applyBorder="1" applyAlignment="1">
      <alignment horizontal="left" vertical="center" wrapText="1"/>
    </xf>
    <xf numFmtId="0" fontId="28" fillId="2" borderId="10" xfId="0" applyFont="1" applyFill="1" applyBorder="1" applyAlignment="1">
      <alignment wrapText="1"/>
    </xf>
    <xf numFmtId="0" fontId="28" fillId="2" borderId="0" xfId="0" applyFont="1" applyFill="1"/>
    <xf numFmtId="49" fontId="27" fillId="2" borderId="7" xfId="0" applyNumberFormat="1" applyFont="1" applyFill="1" applyBorder="1" applyAlignment="1">
      <alignment horizontal="left" vertical="center" wrapText="1"/>
    </xf>
    <xf numFmtId="49" fontId="27" fillId="2" borderId="8" xfId="0" applyNumberFormat="1" applyFont="1" applyFill="1" applyBorder="1" applyAlignment="1">
      <alignment horizontal="left" vertical="center" wrapText="1"/>
    </xf>
    <xf numFmtId="49" fontId="27" fillId="2" borderId="29" xfId="0" applyNumberFormat="1" applyFont="1" applyFill="1" applyBorder="1" applyAlignment="1">
      <alignment horizontal="left" vertical="center" wrapText="1"/>
    </xf>
    <xf numFmtId="49" fontId="27" fillId="2" borderId="27" xfId="0" applyNumberFormat="1" applyFont="1" applyFill="1" applyBorder="1" applyAlignment="1">
      <alignment horizontal="left" vertical="center" wrapText="1"/>
    </xf>
    <xf numFmtId="49" fontId="27" fillId="2" borderId="28" xfId="0" applyNumberFormat="1" applyFont="1" applyFill="1" applyBorder="1" applyAlignment="1">
      <alignment horizontal="left" vertical="center" wrapText="1"/>
    </xf>
  </cellXfs>
  <cellStyles count="54">
    <cellStyle name="ex58" xfId="8"/>
    <cellStyle name="ex58 2" xfId="29"/>
    <cellStyle name="ex58 3" xfId="32"/>
    <cellStyle name="ex59" xfId="9"/>
    <cellStyle name="ex59 2" xfId="20"/>
    <cellStyle name="ex59 3" xfId="33"/>
    <cellStyle name="ex60" xfId="10"/>
    <cellStyle name="ex60 2" xfId="23"/>
    <cellStyle name="ex60 3" xfId="34"/>
    <cellStyle name="ex61" xfId="11"/>
    <cellStyle name="ex61 2" xfId="27"/>
    <cellStyle name="ex61 3" xfId="35"/>
    <cellStyle name="ex63" xfId="12"/>
    <cellStyle name="ex63 2" xfId="31"/>
    <cellStyle name="ex63 3" xfId="36"/>
    <cellStyle name="ex64" xfId="13"/>
    <cellStyle name="ex64 2" xfId="22"/>
    <cellStyle name="ex64 3" xfId="37"/>
    <cellStyle name="ex65" xfId="14"/>
    <cellStyle name="ex65 2" xfId="24"/>
    <cellStyle name="ex65 3" xfId="38"/>
    <cellStyle name="ex67" xfId="15"/>
    <cellStyle name="ex67 2" xfId="28"/>
    <cellStyle name="ex67 3" xfId="39"/>
    <cellStyle name="ex68" xfId="16"/>
    <cellStyle name="ex68 2" xfId="21"/>
    <cellStyle name="ex68 3" xfId="40"/>
    <cellStyle name="ex69" xfId="17"/>
    <cellStyle name="ex69 2" xfId="26"/>
    <cellStyle name="ex69 3" xfId="41"/>
    <cellStyle name="ex70" xfId="18"/>
    <cellStyle name="ex70 2" xfId="25"/>
    <cellStyle name="ex70 3" xfId="42"/>
    <cellStyle name="ex71" xfId="4"/>
    <cellStyle name="ex71 2" xfId="43"/>
    <cellStyle name="Excel Built-in Normal" xfId="1"/>
    <cellStyle name="xl_total_top" xfId="19"/>
    <cellStyle name="Обычный" xfId="0" builtinId="0"/>
    <cellStyle name="Обычный 2" xfId="2"/>
    <cellStyle name="Обычный 2 2" xfId="5"/>
    <cellStyle name="Обычный 2 2 2" xfId="47"/>
    <cellStyle name="Обычный 2 3" xfId="44"/>
    <cellStyle name="Обычный 2 3 2" xfId="50"/>
    <cellStyle name="Обычный 2 4" xfId="53"/>
    <cellStyle name="Обычный 3" xfId="6"/>
    <cellStyle name="Обычный 3 2" xfId="45"/>
    <cellStyle name="Обычный 3 2 2" xfId="51"/>
    <cellStyle name="Обычный 4" xfId="3"/>
    <cellStyle name="Обычный 4 2" xfId="46"/>
    <cellStyle name="Обычный 5" xfId="7"/>
    <cellStyle name="Обычный 5 2" xfId="48"/>
    <cellStyle name="Обычный 6" xfId="30"/>
    <cellStyle name="Обычный 6 2" xfId="49"/>
    <cellStyle name="Обычный 7" xfId="52"/>
  </cellStyles>
  <dxfs count="0"/>
  <tableStyles count="0" defaultTableStyle="TableStyleMedium2" defaultPivotStyle="PivotStyleLight16"/>
  <colors>
    <mruColors>
      <color rgb="FF06D49E"/>
      <color rgb="FF409A6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tabSelected="1" topLeftCell="A67" zoomScale="130" zoomScaleNormal="130" workbookViewId="0">
      <selection activeCell="A70" sqref="A70:XFD75"/>
    </sheetView>
  </sheetViews>
  <sheetFormatPr defaultRowHeight="15" x14ac:dyDescent="0.25"/>
  <cols>
    <col min="1" max="1" width="7" style="11" customWidth="1"/>
    <col min="2" max="2" width="30.7109375" style="14" customWidth="1"/>
    <col min="3" max="3" width="10.42578125" style="11" customWidth="1"/>
    <col min="4" max="4" width="31.28515625" style="11" customWidth="1"/>
    <col min="5" max="5" width="35.85546875" style="11" customWidth="1"/>
    <col min="6" max="6" width="12.7109375" style="21" customWidth="1"/>
    <col min="7" max="7" width="11.28515625" style="21" customWidth="1"/>
    <col min="8" max="8" width="11.85546875" style="21" customWidth="1"/>
    <col min="9" max="9" width="10.85546875" style="21" customWidth="1"/>
    <col min="10" max="10" width="12" style="21" customWidth="1"/>
    <col min="11" max="11" width="23.7109375" style="19" customWidth="1"/>
    <col min="12" max="16384" width="9.140625" style="11"/>
  </cols>
  <sheetData>
    <row r="1" spans="1:11" x14ac:dyDescent="0.25">
      <c r="A1" s="10"/>
      <c r="C1" s="12"/>
      <c r="J1" s="75" t="s">
        <v>14</v>
      </c>
      <c r="K1" s="76"/>
    </row>
    <row r="2" spans="1:11" ht="18.75" customHeight="1" thickBot="1" x14ac:dyDescent="0.3">
      <c r="A2" s="96" t="s">
        <v>23</v>
      </c>
      <c r="B2" s="97"/>
      <c r="C2" s="97"/>
      <c r="D2" s="97"/>
      <c r="E2" s="97"/>
      <c r="F2" s="97"/>
      <c r="G2" s="97"/>
      <c r="H2" s="97"/>
      <c r="I2" s="97"/>
      <c r="J2" s="98"/>
      <c r="K2" s="99"/>
    </row>
    <row r="3" spans="1:11" ht="24" customHeight="1" thickBot="1" x14ac:dyDescent="0.3">
      <c r="A3" s="89" t="s">
        <v>11</v>
      </c>
      <c r="B3" s="87" t="s">
        <v>4</v>
      </c>
      <c r="C3" s="93" t="s">
        <v>3</v>
      </c>
      <c r="D3" s="93" t="s">
        <v>5</v>
      </c>
      <c r="E3" s="93" t="s">
        <v>2</v>
      </c>
      <c r="F3" s="77" t="s">
        <v>1</v>
      </c>
      <c r="G3" s="78"/>
      <c r="H3" s="78"/>
      <c r="I3" s="78"/>
      <c r="J3" s="79"/>
      <c r="K3" s="86" t="s">
        <v>9</v>
      </c>
    </row>
    <row r="4" spans="1:11" ht="21.75" customHeight="1" thickBot="1" x14ac:dyDescent="0.3">
      <c r="A4" s="90"/>
      <c r="B4" s="92"/>
      <c r="C4" s="94"/>
      <c r="D4" s="94"/>
      <c r="E4" s="94"/>
      <c r="F4" s="87" t="s">
        <v>10</v>
      </c>
      <c r="G4" s="77" t="s">
        <v>6</v>
      </c>
      <c r="H4" s="78"/>
      <c r="I4" s="78"/>
      <c r="J4" s="79"/>
      <c r="K4" s="86"/>
    </row>
    <row r="5" spans="1:11" ht="21.75" thickBot="1" x14ac:dyDescent="0.3">
      <c r="A5" s="91"/>
      <c r="B5" s="88"/>
      <c r="C5" s="95"/>
      <c r="D5" s="95"/>
      <c r="E5" s="95"/>
      <c r="F5" s="88"/>
      <c r="G5" s="35" t="s">
        <v>7</v>
      </c>
      <c r="H5" s="35" t="s">
        <v>8</v>
      </c>
      <c r="I5" s="35" t="s">
        <v>0</v>
      </c>
      <c r="J5" s="36" t="s">
        <v>12</v>
      </c>
      <c r="K5" s="86"/>
    </row>
    <row r="6" spans="1:11" ht="15.75" thickBot="1" x14ac:dyDescent="0.3">
      <c r="A6" s="37">
        <v>1</v>
      </c>
      <c r="B6" s="35">
        <v>2</v>
      </c>
      <c r="C6" s="38">
        <v>3</v>
      </c>
      <c r="D6" s="38">
        <v>4</v>
      </c>
      <c r="E6" s="38">
        <v>5</v>
      </c>
      <c r="F6" s="35">
        <v>6</v>
      </c>
      <c r="G6" s="35">
        <v>7</v>
      </c>
      <c r="H6" s="35">
        <v>8</v>
      </c>
      <c r="I6" s="35">
        <v>9</v>
      </c>
      <c r="J6" s="36">
        <v>10</v>
      </c>
      <c r="K6" s="32">
        <v>11</v>
      </c>
    </row>
    <row r="7" spans="1:11" x14ac:dyDescent="0.25">
      <c r="A7" s="83" t="s">
        <v>13</v>
      </c>
      <c r="B7" s="84"/>
      <c r="C7" s="84"/>
      <c r="D7" s="84"/>
      <c r="E7" s="84"/>
      <c r="F7" s="84"/>
      <c r="G7" s="84"/>
      <c r="H7" s="84"/>
      <c r="I7" s="84"/>
      <c r="J7" s="84"/>
      <c r="K7" s="85"/>
    </row>
    <row r="8" spans="1:11" x14ac:dyDescent="0.25">
      <c r="A8" s="22"/>
      <c r="B8" s="22"/>
      <c r="C8" s="22"/>
      <c r="D8" s="22"/>
      <c r="E8" s="22"/>
      <c r="F8" s="23">
        <f>SUM(F9:F18)</f>
        <v>957833.20830000006</v>
      </c>
      <c r="G8" s="22">
        <f t="shared" ref="G8:I8" si="0">SUM(G9:G18)</f>
        <v>28359.522999999997</v>
      </c>
      <c r="H8" s="22">
        <f t="shared" si="0"/>
        <v>530896.61199999996</v>
      </c>
      <c r="I8" s="22">
        <f t="shared" si="0"/>
        <v>398577.07330000005</v>
      </c>
      <c r="J8" s="24">
        <f>G8+H8+I8</f>
        <v>957833.20830000006</v>
      </c>
      <c r="K8" s="22"/>
    </row>
    <row r="9" spans="1:11" s="4" customFormat="1" ht="59.25" customHeight="1" x14ac:dyDescent="0.25">
      <c r="A9" s="1" t="s">
        <v>65</v>
      </c>
      <c r="B9" s="7" t="s">
        <v>24</v>
      </c>
      <c r="C9" s="2" t="s">
        <v>53</v>
      </c>
      <c r="D9" s="1" t="s">
        <v>54</v>
      </c>
      <c r="E9" s="1" t="s">
        <v>25</v>
      </c>
      <c r="F9" s="3">
        <f>G9+H9+I9+J9</f>
        <v>1000</v>
      </c>
      <c r="G9" s="3">
        <v>0</v>
      </c>
      <c r="H9" s="3">
        <v>0</v>
      </c>
      <c r="I9" s="3">
        <v>1000</v>
      </c>
      <c r="J9" s="17">
        <v>0</v>
      </c>
      <c r="K9" s="1" t="s">
        <v>26</v>
      </c>
    </row>
    <row r="10" spans="1:11" s="4" customFormat="1" ht="70.5" customHeight="1" x14ac:dyDescent="0.25">
      <c r="A10" s="1" t="s">
        <v>66</v>
      </c>
      <c r="B10" s="7" t="s">
        <v>27</v>
      </c>
      <c r="C10" s="2" t="s">
        <v>53</v>
      </c>
      <c r="D10" s="1" t="s">
        <v>55</v>
      </c>
      <c r="E10" s="1" t="s">
        <v>28</v>
      </c>
      <c r="F10" s="3">
        <f t="shared" ref="F10:F18" si="1">G10+H10+I10+J10</f>
        <v>94812.05</v>
      </c>
      <c r="G10" s="3">
        <v>155.94</v>
      </c>
      <c r="H10" s="3">
        <v>1657.69</v>
      </c>
      <c r="I10" s="3">
        <v>92998.42</v>
      </c>
      <c r="J10" s="17">
        <v>0</v>
      </c>
      <c r="K10" s="1" t="s">
        <v>29</v>
      </c>
    </row>
    <row r="11" spans="1:11" s="4" customFormat="1" ht="70.5" customHeight="1" x14ac:dyDescent="0.25">
      <c r="A11" s="1" t="s">
        <v>67</v>
      </c>
      <c r="B11" s="7" t="s">
        <v>30</v>
      </c>
      <c r="C11" s="2" t="s">
        <v>53</v>
      </c>
      <c r="D11" s="1" t="s">
        <v>61</v>
      </c>
      <c r="E11" s="1" t="s">
        <v>31</v>
      </c>
      <c r="F11" s="3">
        <f t="shared" si="1"/>
        <v>89844.9</v>
      </c>
      <c r="G11" s="3">
        <v>0</v>
      </c>
      <c r="H11" s="3">
        <v>18659.5</v>
      </c>
      <c r="I11" s="3">
        <v>71185.399999999994</v>
      </c>
      <c r="J11" s="17">
        <v>0</v>
      </c>
      <c r="K11" s="1" t="s">
        <v>32</v>
      </c>
    </row>
    <row r="12" spans="1:11" s="4" customFormat="1" ht="72" customHeight="1" x14ac:dyDescent="0.25">
      <c r="A12" s="1" t="s">
        <v>68</v>
      </c>
      <c r="B12" s="7" t="s">
        <v>33</v>
      </c>
      <c r="C12" s="2" t="s">
        <v>53</v>
      </c>
      <c r="D12" s="1" t="s">
        <v>63</v>
      </c>
      <c r="E12" s="1" t="s">
        <v>34</v>
      </c>
      <c r="F12" s="5">
        <f t="shared" si="1"/>
        <v>5768.8027000000002</v>
      </c>
      <c r="G12" s="3">
        <v>0</v>
      </c>
      <c r="H12" s="3">
        <v>297.15600000000001</v>
      </c>
      <c r="I12" s="3">
        <v>5471.6467000000002</v>
      </c>
      <c r="J12" s="17">
        <v>0</v>
      </c>
      <c r="K12" s="1" t="s">
        <v>35</v>
      </c>
    </row>
    <row r="13" spans="1:11" s="4" customFormat="1" ht="72" customHeight="1" x14ac:dyDescent="0.25">
      <c r="A13" s="1" t="s">
        <v>69</v>
      </c>
      <c r="B13" s="7" t="s">
        <v>36</v>
      </c>
      <c r="C13" s="2" t="s">
        <v>53</v>
      </c>
      <c r="D13" s="1" t="s">
        <v>60</v>
      </c>
      <c r="E13" s="1" t="s">
        <v>37</v>
      </c>
      <c r="F13" s="3">
        <f>G13+H13+I13+J13</f>
        <v>438818.5</v>
      </c>
      <c r="G13" s="3">
        <v>25859.16</v>
      </c>
      <c r="H13" s="3">
        <v>272071.64</v>
      </c>
      <c r="I13" s="3">
        <v>140887.70000000001</v>
      </c>
      <c r="J13" s="17">
        <v>0</v>
      </c>
      <c r="K13" s="1" t="s">
        <v>38</v>
      </c>
    </row>
    <row r="14" spans="1:11" s="4" customFormat="1" ht="69.75" customHeight="1" x14ac:dyDescent="0.25">
      <c r="A14" s="1" t="s">
        <v>70</v>
      </c>
      <c r="B14" s="7" t="s">
        <v>39</v>
      </c>
      <c r="C14" s="2" t="s">
        <v>53</v>
      </c>
      <c r="D14" s="1" t="s">
        <v>62</v>
      </c>
      <c r="E14" s="1" t="s">
        <v>40</v>
      </c>
      <c r="F14" s="3">
        <f t="shared" si="1"/>
        <v>64922.14</v>
      </c>
      <c r="G14" s="3">
        <v>0</v>
      </c>
      <c r="H14" s="3">
        <v>5505.66</v>
      </c>
      <c r="I14" s="3">
        <v>59416.480000000003</v>
      </c>
      <c r="J14" s="17">
        <v>0</v>
      </c>
      <c r="K14" s="1" t="s">
        <v>41</v>
      </c>
    </row>
    <row r="15" spans="1:11" s="4" customFormat="1" ht="69.75" customHeight="1" x14ac:dyDescent="0.25">
      <c r="A15" s="1" t="s">
        <v>71</v>
      </c>
      <c r="B15" s="7" t="s">
        <v>42</v>
      </c>
      <c r="C15" s="2" t="s">
        <v>53</v>
      </c>
      <c r="D15" s="1" t="s">
        <v>58</v>
      </c>
      <c r="E15" s="1" t="s">
        <v>43</v>
      </c>
      <c r="F15" s="3">
        <f t="shared" si="1"/>
        <v>145039.98699999999</v>
      </c>
      <c r="G15" s="3">
        <v>0</v>
      </c>
      <c r="H15" s="3">
        <v>121022.072</v>
      </c>
      <c r="I15" s="3">
        <v>24017.915000000001</v>
      </c>
      <c r="J15" s="17">
        <v>0</v>
      </c>
      <c r="K15" s="1" t="s">
        <v>44</v>
      </c>
    </row>
    <row r="16" spans="1:11" s="4" customFormat="1" ht="72" customHeight="1" x14ac:dyDescent="0.25">
      <c r="A16" s="1" t="s">
        <v>72</v>
      </c>
      <c r="B16" s="7" t="s">
        <v>45</v>
      </c>
      <c r="C16" s="2" t="s">
        <v>53</v>
      </c>
      <c r="D16" s="1" t="s">
        <v>56</v>
      </c>
      <c r="E16" s="1" t="s">
        <v>46</v>
      </c>
      <c r="F16" s="3">
        <f t="shared" si="1"/>
        <v>4526.7709999999997</v>
      </c>
      <c r="G16" s="3">
        <v>2058</v>
      </c>
      <c r="H16" s="3">
        <v>713.78800000000001</v>
      </c>
      <c r="I16" s="3">
        <v>1754.9829999999999</v>
      </c>
      <c r="J16" s="17">
        <v>0</v>
      </c>
      <c r="K16" s="1" t="s">
        <v>47</v>
      </c>
    </row>
    <row r="17" spans="1:11" s="4" customFormat="1" ht="67.5" customHeight="1" x14ac:dyDescent="0.25">
      <c r="A17" s="1" t="s">
        <v>73</v>
      </c>
      <c r="B17" s="7" t="s">
        <v>48</v>
      </c>
      <c r="C17" s="2" t="s">
        <v>53</v>
      </c>
      <c r="D17" s="1" t="s">
        <v>59</v>
      </c>
      <c r="E17" s="1" t="s">
        <v>49</v>
      </c>
      <c r="F17" s="3">
        <f t="shared" si="1"/>
        <v>48613.508000000002</v>
      </c>
      <c r="G17" s="3">
        <v>0</v>
      </c>
      <c r="H17" s="3">
        <v>47898.618999999999</v>
      </c>
      <c r="I17" s="3">
        <v>714.88900000000001</v>
      </c>
      <c r="J17" s="17">
        <v>0</v>
      </c>
      <c r="K17" s="1" t="s">
        <v>50</v>
      </c>
    </row>
    <row r="18" spans="1:11" s="4" customFormat="1" ht="69.75" customHeight="1" thickBot="1" x14ac:dyDescent="0.3">
      <c r="A18" s="1" t="s">
        <v>74</v>
      </c>
      <c r="B18" s="7" t="s">
        <v>51</v>
      </c>
      <c r="C18" s="2" t="s">
        <v>53</v>
      </c>
      <c r="D18" s="1" t="s">
        <v>57</v>
      </c>
      <c r="E18" s="1" t="s">
        <v>43</v>
      </c>
      <c r="F18" s="3">
        <f t="shared" si="1"/>
        <v>64486.549600000006</v>
      </c>
      <c r="G18" s="3">
        <v>286.423</v>
      </c>
      <c r="H18" s="3">
        <v>63070.487000000001</v>
      </c>
      <c r="I18" s="3">
        <v>1129.6396</v>
      </c>
      <c r="J18" s="17">
        <v>0</v>
      </c>
      <c r="K18" s="1" t="s">
        <v>52</v>
      </c>
    </row>
    <row r="19" spans="1:11" ht="15.75" thickBot="1" x14ac:dyDescent="0.3">
      <c r="A19" s="80" t="s">
        <v>15</v>
      </c>
      <c r="B19" s="81"/>
      <c r="C19" s="81"/>
      <c r="D19" s="81"/>
      <c r="E19" s="81"/>
      <c r="F19" s="81"/>
      <c r="G19" s="81"/>
      <c r="H19" s="81"/>
      <c r="I19" s="81"/>
      <c r="J19" s="81"/>
      <c r="K19" s="82"/>
    </row>
    <row r="20" spans="1:11" x14ac:dyDescent="0.25">
      <c r="A20" s="25"/>
      <c r="B20" s="25"/>
      <c r="C20" s="25"/>
      <c r="D20" s="25"/>
      <c r="E20" s="25"/>
      <c r="F20" s="26">
        <f>SUM(F21:F69)</f>
        <v>237789.07</v>
      </c>
      <c r="G20" s="22">
        <f>SUM(G21:G69)</f>
        <v>4373.5</v>
      </c>
      <c r="H20" s="22">
        <f>SUM(H21:H69)</f>
        <v>86300.659999999989</v>
      </c>
      <c r="I20" s="22">
        <f>SUM(I21:I69)</f>
        <v>147114.91</v>
      </c>
      <c r="J20" s="24">
        <f>SUM(J21:J69)</f>
        <v>0</v>
      </c>
      <c r="K20" s="22"/>
    </row>
    <row r="21" spans="1:11" ht="57.75" customHeight="1" x14ac:dyDescent="0.25">
      <c r="A21" s="33" t="s">
        <v>16</v>
      </c>
      <c r="B21" s="8" t="s">
        <v>75</v>
      </c>
      <c r="C21" s="30" t="s">
        <v>129</v>
      </c>
      <c r="D21" s="45" t="s">
        <v>153</v>
      </c>
      <c r="E21" s="46" t="s">
        <v>152</v>
      </c>
      <c r="F21" s="27">
        <f t="shared" ref="F21:F24" si="2">G21+H21+I21+J21</f>
        <v>7215.5</v>
      </c>
      <c r="G21" s="27">
        <v>164.1</v>
      </c>
      <c r="H21" s="27">
        <v>2007.9</v>
      </c>
      <c r="I21" s="27">
        <v>5043.5</v>
      </c>
      <c r="J21" s="28">
        <v>0</v>
      </c>
      <c r="K21" s="47" t="s">
        <v>99</v>
      </c>
    </row>
    <row r="22" spans="1:11" ht="57.75" customHeight="1" x14ac:dyDescent="0.25">
      <c r="A22" s="34" t="s">
        <v>17</v>
      </c>
      <c r="B22" s="48" t="s">
        <v>167</v>
      </c>
      <c r="C22" s="49" t="s">
        <v>81</v>
      </c>
      <c r="D22" s="50" t="s">
        <v>170</v>
      </c>
      <c r="E22" s="48" t="s">
        <v>152</v>
      </c>
      <c r="F22" s="27">
        <f t="shared" si="2"/>
        <v>770</v>
      </c>
      <c r="G22" s="27">
        <v>0</v>
      </c>
      <c r="H22" s="27">
        <v>0</v>
      </c>
      <c r="I22" s="27">
        <v>770</v>
      </c>
      <c r="J22" s="28">
        <v>0</v>
      </c>
      <c r="K22" s="51" t="s">
        <v>120</v>
      </c>
    </row>
    <row r="23" spans="1:11" ht="57.75" customHeight="1" x14ac:dyDescent="0.25">
      <c r="A23" s="34" t="s">
        <v>18</v>
      </c>
      <c r="B23" s="48" t="s">
        <v>168</v>
      </c>
      <c r="C23" s="49" t="s">
        <v>126</v>
      </c>
      <c r="D23" s="50" t="s">
        <v>171</v>
      </c>
      <c r="E23" s="48" t="s">
        <v>152</v>
      </c>
      <c r="F23" s="27">
        <f t="shared" si="2"/>
        <v>0</v>
      </c>
      <c r="G23" s="27">
        <v>0</v>
      </c>
      <c r="H23" s="27">
        <v>0</v>
      </c>
      <c r="I23" s="27">
        <v>0</v>
      </c>
      <c r="J23" s="28">
        <v>0</v>
      </c>
      <c r="K23" s="29"/>
    </row>
    <row r="24" spans="1:11" ht="57.75" customHeight="1" x14ac:dyDescent="0.25">
      <c r="A24" s="34" t="s">
        <v>19</v>
      </c>
      <c r="B24" s="48" t="s">
        <v>169</v>
      </c>
      <c r="C24" s="49" t="s">
        <v>81</v>
      </c>
      <c r="D24" s="50" t="s">
        <v>172</v>
      </c>
      <c r="E24" s="48" t="s">
        <v>152</v>
      </c>
      <c r="F24" s="27">
        <f t="shared" si="2"/>
        <v>0</v>
      </c>
      <c r="G24" s="27">
        <v>0</v>
      </c>
      <c r="H24" s="27">
        <v>0</v>
      </c>
      <c r="I24" s="27">
        <v>0</v>
      </c>
      <c r="J24" s="28">
        <v>0</v>
      </c>
      <c r="K24" s="29"/>
    </row>
    <row r="25" spans="1:11" ht="57.75" customHeight="1" x14ac:dyDescent="0.25">
      <c r="A25" s="7" t="s">
        <v>202</v>
      </c>
      <c r="B25" s="7" t="s">
        <v>75</v>
      </c>
      <c r="C25" s="52" t="s">
        <v>103</v>
      </c>
      <c r="D25" s="7" t="s">
        <v>255</v>
      </c>
      <c r="E25" s="7" t="s">
        <v>104</v>
      </c>
      <c r="F25" s="3">
        <f>G25+H25+I25+J25</f>
        <v>23661.7</v>
      </c>
      <c r="G25" s="3">
        <v>164.1</v>
      </c>
      <c r="H25" s="3">
        <v>15755.9</v>
      </c>
      <c r="I25" s="3">
        <v>7741.7</v>
      </c>
      <c r="J25" s="3">
        <v>0</v>
      </c>
      <c r="K25" s="53" t="s">
        <v>99</v>
      </c>
    </row>
    <row r="26" spans="1:11" ht="57.75" customHeight="1" x14ac:dyDescent="0.25">
      <c r="A26" s="1" t="s">
        <v>203</v>
      </c>
      <c r="B26" s="1" t="s">
        <v>256</v>
      </c>
      <c r="C26" s="2" t="s">
        <v>105</v>
      </c>
      <c r="D26" s="1" t="s">
        <v>106</v>
      </c>
      <c r="E26" s="1" t="s">
        <v>104</v>
      </c>
      <c r="F26" s="3">
        <f>G26+H26+I26+J26</f>
        <v>0</v>
      </c>
      <c r="G26" s="3">
        <v>0</v>
      </c>
      <c r="H26" s="3">
        <v>0</v>
      </c>
      <c r="I26" s="3">
        <v>0</v>
      </c>
      <c r="J26" s="3">
        <v>0</v>
      </c>
      <c r="K26" s="54" t="s">
        <v>79</v>
      </c>
    </row>
    <row r="27" spans="1:11" ht="57.75" customHeight="1" x14ac:dyDescent="0.25">
      <c r="A27" s="1" t="s">
        <v>204</v>
      </c>
      <c r="B27" s="1" t="s">
        <v>107</v>
      </c>
      <c r="C27" s="2" t="s">
        <v>108</v>
      </c>
      <c r="D27" s="1" t="s">
        <v>109</v>
      </c>
      <c r="E27" s="1" t="s">
        <v>104</v>
      </c>
      <c r="F27" s="3">
        <f>G27+H27+I27+J27</f>
        <v>0</v>
      </c>
      <c r="G27" s="3">
        <v>0</v>
      </c>
      <c r="H27" s="3">
        <v>0</v>
      </c>
      <c r="I27" s="3">
        <v>0</v>
      </c>
      <c r="J27" s="3">
        <v>0</v>
      </c>
      <c r="K27" s="54" t="s">
        <v>79</v>
      </c>
    </row>
    <row r="28" spans="1:11" ht="57.75" customHeight="1" x14ac:dyDescent="0.25">
      <c r="A28" s="1" t="s">
        <v>205</v>
      </c>
      <c r="B28" s="1" t="s">
        <v>110</v>
      </c>
      <c r="C28" s="2" t="s">
        <v>111</v>
      </c>
      <c r="D28" s="1" t="s">
        <v>112</v>
      </c>
      <c r="E28" s="1" t="s">
        <v>104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54"/>
    </row>
    <row r="29" spans="1:11" ht="57.75" customHeight="1" x14ac:dyDescent="0.25">
      <c r="A29" s="1" t="s">
        <v>206</v>
      </c>
      <c r="B29" s="1" t="s">
        <v>113</v>
      </c>
      <c r="C29" s="2" t="s">
        <v>105</v>
      </c>
      <c r="D29" s="1" t="s">
        <v>114</v>
      </c>
      <c r="E29" s="1" t="s">
        <v>104</v>
      </c>
      <c r="F29" s="3">
        <f>G29+H29+I29+J29</f>
        <v>1242</v>
      </c>
      <c r="G29" s="3">
        <v>0</v>
      </c>
      <c r="H29" s="3">
        <v>0</v>
      </c>
      <c r="I29" s="3">
        <v>1242</v>
      </c>
      <c r="J29" s="3">
        <v>0</v>
      </c>
      <c r="K29" s="55" t="s">
        <v>115</v>
      </c>
    </row>
    <row r="30" spans="1:11" ht="57.75" customHeight="1" x14ac:dyDescent="0.25">
      <c r="A30" s="7" t="s">
        <v>207</v>
      </c>
      <c r="B30" s="15" t="s">
        <v>75</v>
      </c>
      <c r="C30" s="52" t="s">
        <v>129</v>
      </c>
      <c r="D30" s="7" t="s">
        <v>159</v>
      </c>
      <c r="E30" s="7" t="s">
        <v>160</v>
      </c>
      <c r="F30" s="3">
        <f t="shared" ref="F30:F37" si="3">G30+H30+I30+J30</f>
        <v>6231.1</v>
      </c>
      <c r="G30" s="3">
        <v>164.1</v>
      </c>
      <c r="H30" s="3">
        <v>606.5</v>
      </c>
      <c r="I30" s="3">
        <v>5460.5</v>
      </c>
      <c r="J30" s="17">
        <v>0</v>
      </c>
      <c r="K30" s="56" t="s">
        <v>99</v>
      </c>
    </row>
    <row r="31" spans="1:11" ht="57.75" customHeight="1" x14ac:dyDescent="0.25">
      <c r="A31" s="1" t="s">
        <v>208</v>
      </c>
      <c r="B31" s="20" t="s">
        <v>131</v>
      </c>
      <c r="C31" s="20" t="s">
        <v>132</v>
      </c>
      <c r="D31" s="1" t="s">
        <v>161</v>
      </c>
      <c r="E31" s="1" t="s">
        <v>160</v>
      </c>
      <c r="F31" s="57">
        <f t="shared" si="3"/>
        <v>1821.6</v>
      </c>
      <c r="G31" s="57">
        <v>0</v>
      </c>
      <c r="H31" s="57">
        <v>0</v>
      </c>
      <c r="I31" s="57">
        <v>1821.6</v>
      </c>
      <c r="J31" s="58">
        <v>0</v>
      </c>
      <c r="K31" s="59" t="s">
        <v>162</v>
      </c>
    </row>
    <row r="32" spans="1:11" ht="57.75" customHeight="1" x14ac:dyDescent="0.25">
      <c r="A32" s="1" t="s">
        <v>209</v>
      </c>
      <c r="B32" s="20" t="s">
        <v>133</v>
      </c>
      <c r="C32" s="20" t="s">
        <v>132</v>
      </c>
      <c r="D32" s="1" t="s">
        <v>163</v>
      </c>
      <c r="E32" s="1" t="s">
        <v>160</v>
      </c>
      <c r="F32" s="57">
        <f t="shared" si="3"/>
        <v>0</v>
      </c>
      <c r="G32" s="57">
        <v>0</v>
      </c>
      <c r="H32" s="57">
        <v>0</v>
      </c>
      <c r="I32" s="57">
        <v>0</v>
      </c>
      <c r="J32" s="58">
        <v>0</v>
      </c>
      <c r="K32" s="60" t="s">
        <v>164</v>
      </c>
    </row>
    <row r="33" spans="1:11" ht="57.75" customHeight="1" x14ac:dyDescent="0.25">
      <c r="A33" s="1" t="s">
        <v>210</v>
      </c>
      <c r="B33" s="20" t="s">
        <v>134</v>
      </c>
      <c r="C33" s="20" t="s">
        <v>132</v>
      </c>
      <c r="D33" s="1" t="s">
        <v>165</v>
      </c>
      <c r="E33" s="1" t="s">
        <v>160</v>
      </c>
      <c r="F33" s="57">
        <f t="shared" si="3"/>
        <v>0</v>
      </c>
      <c r="G33" s="57">
        <v>0</v>
      </c>
      <c r="H33" s="57">
        <v>0</v>
      </c>
      <c r="I33" s="57">
        <v>0</v>
      </c>
      <c r="J33" s="58">
        <v>0</v>
      </c>
      <c r="K33" s="59" t="s">
        <v>166</v>
      </c>
    </row>
    <row r="34" spans="1:11" ht="57.75" customHeight="1" x14ac:dyDescent="0.25">
      <c r="A34" s="7" t="s">
        <v>211</v>
      </c>
      <c r="B34" s="61" t="s">
        <v>141</v>
      </c>
      <c r="C34" s="52" t="s">
        <v>129</v>
      </c>
      <c r="D34" s="7" t="s">
        <v>193</v>
      </c>
      <c r="E34" s="7" t="s">
        <v>194</v>
      </c>
      <c r="F34" s="3">
        <f t="shared" si="3"/>
        <v>17652.7</v>
      </c>
      <c r="G34" s="3">
        <v>164.1</v>
      </c>
      <c r="H34" s="3">
        <v>6410</v>
      </c>
      <c r="I34" s="3">
        <v>11078.6</v>
      </c>
      <c r="J34" s="17">
        <v>0</v>
      </c>
      <c r="K34" s="62" t="s">
        <v>195</v>
      </c>
    </row>
    <row r="35" spans="1:11" ht="57.75" customHeight="1" x14ac:dyDescent="0.25">
      <c r="A35" s="1" t="s">
        <v>212</v>
      </c>
      <c r="B35" s="63" t="s">
        <v>142</v>
      </c>
      <c r="C35" s="63" t="s">
        <v>143</v>
      </c>
      <c r="D35" s="1" t="s">
        <v>196</v>
      </c>
      <c r="E35" s="1" t="s">
        <v>194</v>
      </c>
      <c r="F35" s="3">
        <f t="shared" si="3"/>
        <v>1257.2</v>
      </c>
      <c r="G35" s="3">
        <v>0</v>
      </c>
      <c r="H35" s="3">
        <v>0</v>
      </c>
      <c r="I35" s="3">
        <v>1257.2</v>
      </c>
      <c r="J35" s="17">
        <v>0</v>
      </c>
      <c r="K35" s="64" t="s">
        <v>197</v>
      </c>
    </row>
    <row r="36" spans="1:11" ht="57.75" customHeight="1" x14ac:dyDescent="0.25">
      <c r="A36" s="1" t="s">
        <v>213</v>
      </c>
      <c r="B36" s="63" t="s">
        <v>144</v>
      </c>
      <c r="C36" s="63" t="s">
        <v>143</v>
      </c>
      <c r="D36" s="1" t="s">
        <v>198</v>
      </c>
      <c r="E36" s="1" t="s">
        <v>194</v>
      </c>
      <c r="F36" s="3">
        <f t="shared" si="3"/>
        <v>0</v>
      </c>
      <c r="G36" s="3">
        <v>0</v>
      </c>
      <c r="H36" s="3">
        <v>0</v>
      </c>
      <c r="I36" s="3">
        <v>0</v>
      </c>
      <c r="J36" s="17">
        <v>0</v>
      </c>
      <c r="K36" s="64" t="s">
        <v>199</v>
      </c>
    </row>
    <row r="37" spans="1:11" ht="57.75" customHeight="1" x14ac:dyDescent="0.25">
      <c r="A37" s="1" t="s">
        <v>214</v>
      </c>
      <c r="B37" s="63" t="s">
        <v>145</v>
      </c>
      <c r="C37" s="63" t="s">
        <v>143</v>
      </c>
      <c r="D37" s="1" t="s">
        <v>200</v>
      </c>
      <c r="E37" s="1" t="s">
        <v>194</v>
      </c>
      <c r="F37" s="3">
        <f t="shared" si="3"/>
        <v>0</v>
      </c>
      <c r="G37" s="3">
        <v>0</v>
      </c>
      <c r="H37" s="3">
        <v>0</v>
      </c>
      <c r="I37" s="3">
        <v>0</v>
      </c>
      <c r="J37" s="17">
        <v>0</v>
      </c>
      <c r="K37" s="64" t="s">
        <v>201</v>
      </c>
    </row>
    <row r="38" spans="1:11" ht="57.75" customHeight="1" x14ac:dyDescent="0.25">
      <c r="A38" s="7" t="s">
        <v>215</v>
      </c>
      <c r="B38" s="15" t="s">
        <v>135</v>
      </c>
      <c r="C38" s="15" t="s">
        <v>136</v>
      </c>
      <c r="D38" s="7" t="s">
        <v>186</v>
      </c>
      <c r="E38" s="7" t="s">
        <v>187</v>
      </c>
      <c r="F38" s="3">
        <f t="shared" ref="F38:F57" si="4">G38+H38+I38+J38</f>
        <v>13532.300000000001</v>
      </c>
      <c r="G38" s="3">
        <v>164.1</v>
      </c>
      <c r="H38" s="3">
        <v>8675.2000000000007</v>
      </c>
      <c r="I38" s="3">
        <v>4693</v>
      </c>
      <c r="J38" s="17">
        <v>0</v>
      </c>
      <c r="K38" s="56" t="s">
        <v>99</v>
      </c>
    </row>
    <row r="39" spans="1:11" ht="57.75" customHeight="1" x14ac:dyDescent="0.25">
      <c r="A39" s="1" t="s">
        <v>216</v>
      </c>
      <c r="B39" s="20" t="s">
        <v>137</v>
      </c>
      <c r="C39" s="20" t="s">
        <v>138</v>
      </c>
      <c r="D39" s="1" t="s">
        <v>188</v>
      </c>
      <c r="E39" s="1" t="s">
        <v>187</v>
      </c>
      <c r="F39" s="3">
        <f t="shared" si="4"/>
        <v>1377</v>
      </c>
      <c r="G39" s="3">
        <v>0</v>
      </c>
      <c r="H39" s="3">
        <v>0</v>
      </c>
      <c r="I39" s="3">
        <v>1377</v>
      </c>
      <c r="J39" s="17">
        <v>0</v>
      </c>
      <c r="K39" s="65" t="s">
        <v>120</v>
      </c>
    </row>
    <row r="40" spans="1:11" ht="57.75" customHeight="1" x14ac:dyDescent="0.25">
      <c r="A40" s="1" t="s">
        <v>217</v>
      </c>
      <c r="B40" s="20" t="s">
        <v>139</v>
      </c>
      <c r="C40" s="20" t="s">
        <v>81</v>
      </c>
      <c r="D40" s="1" t="s">
        <v>189</v>
      </c>
      <c r="E40" s="1" t="s">
        <v>187</v>
      </c>
      <c r="F40" s="3">
        <f t="shared" si="4"/>
        <v>0</v>
      </c>
      <c r="G40" s="3">
        <v>0</v>
      </c>
      <c r="H40" s="3">
        <v>0</v>
      </c>
      <c r="I40" s="3">
        <v>0</v>
      </c>
      <c r="J40" s="17">
        <v>0</v>
      </c>
      <c r="K40" s="66" t="s">
        <v>190</v>
      </c>
    </row>
    <row r="41" spans="1:11" ht="57.75" customHeight="1" x14ac:dyDescent="0.25">
      <c r="A41" s="13" t="s">
        <v>218</v>
      </c>
      <c r="B41" s="20" t="s">
        <v>140</v>
      </c>
      <c r="C41" s="20" t="s">
        <v>81</v>
      </c>
      <c r="D41" s="1" t="s">
        <v>191</v>
      </c>
      <c r="E41" s="1" t="s">
        <v>187</v>
      </c>
      <c r="F41" s="3">
        <f t="shared" si="4"/>
        <v>0</v>
      </c>
      <c r="G41" s="3">
        <v>0</v>
      </c>
      <c r="H41" s="3">
        <v>0</v>
      </c>
      <c r="I41" s="3">
        <v>0</v>
      </c>
      <c r="J41" s="17">
        <v>0</v>
      </c>
      <c r="K41" s="65" t="s">
        <v>192</v>
      </c>
    </row>
    <row r="42" spans="1:11" ht="57.75" customHeight="1" x14ac:dyDescent="0.25">
      <c r="A42" s="7" t="s">
        <v>219</v>
      </c>
      <c r="B42" s="7" t="s">
        <v>75</v>
      </c>
      <c r="C42" s="52" t="s">
        <v>116</v>
      </c>
      <c r="D42" s="7" t="s">
        <v>182</v>
      </c>
      <c r="E42" s="7" t="s">
        <v>117</v>
      </c>
      <c r="F42" s="3">
        <f t="shared" si="4"/>
        <v>10591.599999999999</v>
      </c>
      <c r="G42" s="3">
        <v>164.1</v>
      </c>
      <c r="H42" s="3">
        <v>1772.7</v>
      </c>
      <c r="I42" s="3">
        <v>8654.7999999999993</v>
      </c>
      <c r="J42" s="17">
        <v>0</v>
      </c>
      <c r="K42" s="7" t="s">
        <v>185</v>
      </c>
    </row>
    <row r="43" spans="1:11" ht="57.75" customHeight="1" x14ac:dyDescent="0.25">
      <c r="A43" s="1" t="s">
        <v>220</v>
      </c>
      <c r="B43" s="1" t="s">
        <v>92</v>
      </c>
      <c r="C43" s="2" t="s">
        <v>105</v>
      </c>
      <c r="D43" s="1" t="s">
        <v>118</v>
      </c>
      <c r="E43" s="1" t="s">
        <v>117</v>
      </c>
      <c r="F43" s="3">
        <f t="shared" si="4"/>
        <v>0</v>
      </c>
      <c r="G43" s="3">
        <v>0</v>
      </c>
      <c r="H43" s="3">
        <v>0</v>
      </c>
      <c r="I43" s="3">
        <v>0</v>
      </c>
      <c r="J43" s="17">
        <v>0</v>
      </c>
      <c r="K43" s="1"/>
    </row>
    <row r="44" spans="1:11" ht="57.75" customHeight="1" x14ac:dyDescent="0.25">
      <c r="A44" s="1" t="s">
        <v>221</v>
      </c>
      <c r="B44" s="1" t="s">
        <v>119</v>
      </c>
      <c r="C44" s="2" t="s">
        <v>105</v>
      </c>
      <c r="D44" s="1" t="s">
        <v>183</v>
      </c>
      <c r="E44" s="1" t="s">
        <v>117</v>
      </c>
      <c r="F44" s="3">
        <f t="shared" si="4"/>
        <v>2131.1</v>
      </c>
      <c r="G44" s="3">
        <v>0</v>
      </c>
      <c r="H44" s="3">
        <v>0</v>
      </c>
      <c r="I44" s="3">
        <v>2131.1</v>
      </c>
      <c r="J44" s="17">
        <v>0</v>
      </c>
      <c r="K44" s="1"/>
    </row>
    <row r="45" spans="1:11" ht="57.75" customHeight="1" x14ac:dyDescent="0.25">
      <c r="A45" s="1" t="s">
        <v>222</v>
      </c>
      <c r="B45" s="1" t="s">
        <v>121</v>
      </c>
      <c r="C45" s="2" t="s">
        <v>122</v>
      </c>
      <c r="D45" s="1" t="s">
        <v>184</v>
      </c>
      <c r="E45" s="1" t="s">
        <v>117</v>
      </c>
      <c r="F45" s="3">
        <f t="shared" si="4"/>
        <v>0</v>
      </c>
      <c r="G45" s="3">
        <v>0</v>
      </c>
      <c r="H45" s="3">
        <v>0</v>
      </c>
      <c r="I45" s="3">
        <v>0</v>
      </c>
      <c r="J45" s="17">
        <v>0</v>
      </c>
      <c r="K45" s="1"/>
    </row>
    <row r="46" spans="1:11" ht="57.75" customHeight="1" x14ac:dyDescent="0.25">
      <c r="A46" s="7" t="s">
        <v>223</v>
      </c>
      <c r="B46" s="7" t="s">
        <v>257</v>
      </c>
      <c r="C46" s="52" t="s">
        <v>173</v>
      </c>
      <c r="D46" s="7" t="s">
        <v>174</v>
      </c>
      <c r="E46" s="7" t="s">
        <v>98</v>
      </c>
      <c r="F46" s="3">
        <f t="shared" si="4"/>
        <v>12862.7</v>
      </c>
      <c r="G46" s="3">
        <v>164.1</v>
      </c>
      <c r="H46" s="3">
        <v>3372.1</v>
      </c>
      <c r="I46" s="3">
        <v>9326.5</v>
      </c>
      <c r="J46" s="17">
        <v>0</v>
      </c>
      <c r="K46" s="7" t="s">
        <v>181</v>
      </c>
    </row>
    <row r="47" spans="1:11" ht="57.75" customHeight="1" x14ac:dyDescent="0.25">
      <c r="A47" s="1" t="s">
        <v>224</v>
      </c>
      <c r="B47" s="1" t="s">
        <v>100</v>
      </c>
      <c r="C47" s="2" t="s">
        <v>85</v>
      </c>
      <c r="D47" s="1" t="s">
        <v>175</v>
      </c>
      <c r="E47" s="1" t="s">
        <v>98</v>
      </c>
      <c r="F47" s="3">
        <f t="shared" si="4"/>
        <v>0</v>
      </c>
      <c r="G47" s="3">
        <v>0</v>
      </c>
      <c r="H47" s="3">
        <v>0</v>
      </c>
      <c r="I47" s="3">
        <v>0</v>
      </c>
      <c r="J47" s="17">
        <v>0</v>
      </c>
      <c r="K47" s="1" t="s">
        <v>176</v>
      </c>
    </row>
    <row r="48" spans="1:11" ht="57.75" customHeight="1" x14ac:dyDescent="0.25">
      <c r="A48" s="1" t="s">
        <v>225</v>
      </c>
      <c r="B48" s="67" t="s">
        <v>101</v>
      </c>
      <c r="C48" s="68" t="s">
        <v>85</v>
      </c>
      <c r="D48" s="1" t="s">
        <v>177</v>
      </c>
      <c r="E48" s="1" t="s">
        <v>98</v>
      </c>
      <c r="F48" s="3">
        <f t="shared" si="4"/>
        <v>0</v>
      </c>
      <c r="G48" s="3">
        <v>0</v>
      </c>
      <c r="H48" s="3">
        <v>0</v>
      </c>
      <c r="I48" s="3">
        <v>0</v>
      </c>
      <c r="J48" s="17">
        <v>0</v>
      </c>
      <c r="K48" s="1" t="s">
        <v>178</v>
      </c>
    </row>
    <row r="49" spans="1:11" ht="57.75" customHeight="1" x14ac:dyDescent="0.25">
      <c r="A49" s="1" t="s">
        <v>226</v>
      </c>
      <c r="B49" s="67" t="s">
        <v>102</v>
      </c>
      <c r="C49" s="68" t="s">
        <v>85</v>
      </c>
      <c r="D49" s="1" t="s">
        <v>179</v>
      </c>
      <c r="E49" s="1" t="s">
        <v>98</v>
      </c>
      <c r="F49" s="3">
        <f t="shared" si="4"/>
        <v>0</v>
      </c>
      <c r="G49" s="3">
        <v>0</v>
      </c>
      <c r="H49" s="3">
        <v>0</v>
      </c>
      <c r="I49" s="3">
        <v>0</v>
      </c>
      <c r="J49" s="17">
        <v>0</v>
      </c>
      <c r="K49" s="1" t="s">
        <v>180</v>
      </c>
    </row>
    <row r="50" spans="1:11" ht="63" customHeight="1" x14ac:dyDescent="0.25">
      <c r="A50" s="1" t="s">
        <v>227</v>
      </c>
      <c r="B50" s="8" t="s">
        <v>75</v>
      </c>
      <c r="C50" s="69" t="s">
        <v>123</v>
      </c>
      <c r="D50" s="8" t="s">
        <v>154</v>
      </c>
      <c r="E50" s="8" t="s">
        <v>155</v>
      </c>
      <c r="F50" s="9">
        <f t="shared" si="4"/>
        <v>17905.899999999998</v>
      </c>
      <c r="G50" s="9">
        <v>164.1</v>
      </c>
      <c r="H50" s="9">
        <v>1633</v>
      </c>
      <c r="I50" s="9">
        <v>16108.8</v>
      </c>
      <c r="J50" s="18">
        <v>0</v>
      </c>
      <c r="K50" s="30"/>
    </row>
    <row r="51" spans="1:11" ht="57.75" customHeight="1" x14ac:dyDescent="0.25">
      <c r="A51" s="1" t="s">
        <v>228</v>
      </c>
      <c r="B51" s="70" t="s">
        <v>146</v>
      </c>
      <c r="C51" s="71" t="s">
        <v>130</v>
      </c>
      <c r="D51" s="16" t="s">
        <v>156</v>
      </c>
      <c r="E51" s="16" t="s">
        <v>155</v>
      </c>
      <c r="F51" s="29">
        <f t="shared" si="4"/>
        <v>1669</v>
      </c>
      <c r="G51" s="29">
        <v>0</v>
      </c>
      <c r="H51" s="29">
        <v>0</v>
      </c>
      <c r="I51" s="29">
        <v>1669</v>
      </c>
      <c r="J51" s="31">
        <v>0</v>
      </c>
      <c r="K51" s="29"/>
    </row>
    <row r="52" spans="1:11" ht="57.75" customHeight="1" x14ac:dyDescent="0.25">
      <c r="A52" s="1" t="s">
        <v>229</v>
      </c>
      <c r="B52" s="70" t="s">
        <v>147</v>
      </c>
      <c r="C52" s="71" t="s">
        <v>126</v>
      </c>
      <c r="D52" s="16" t="s">
        <v>157</v>
      </c>
      <c r="E52" s="16" t="s">
        <v>155</v>
      </c>
      <c r="F52" s="29">
        <f t="shared" si="4"/>
        <v>0</v>
      </c>
      <c r="G52" s="29">
        <v>0</v>
      </c>
      <c r="H52" s="29">
        <v>0</v>
      </c>
      <c r="I52" s="29">
        <v>0</v>
      </c>
      <c r="J52" s="31">
        <v>0</v>
      </c>
      <c r="K52" s="29"/>
    </row>
    <row r="53" spans="1:11" ht="57.75" customHeight="1" x14ac:dyDescent="0.25">
      <c r="A53" s="1" t="s">
        <v>230</v>
      </c>
      <c r="B53" s="70" t="s">
        <v>148</v>
      </c>
      <c r="C53" s="71" t="s">
        <v>81</v>
      </c>
      <c r="D53" s="16" t="s">
        <v>158</v>
      </c>
      <c r="E53" s="16" t="s">
        <v>155</v>
      </c>
      <c r="F53" s="29">
        <f t="shared" si="4"/>
        <v>0</v>
      </c>
      <c r="G53" s="29">
        <v>0</v>
      </c>
      <c r="H53" s="29">
        <v>0</v>
      </c>
      <c r="I53" s="29">
        <v>0</v>
      </c>
      <c r="J53" s="31">
        <v>0</v>
      </c>
      <c r="K53" s="29"/>
    </row>
    <row r="54" spans="1:11" ht="63.75" customHeight="1" x14ac:dyDescent="0.25">
      <c r="A54" s="7" t="s">
        <v>231</v>
      </c>
      <c r="B54" s="72" t="s">
        <v>75</v>
      </c>
      <c r="C54" s="70" t="s">
        <v>246</v>
      </c>
      <c r="D54" s="8" t="s">
        <v>253</v>
      </c>
      <c r="E54" s="8" t="s">
        <v>254</v>
      </c>
      <c r="F54" s="27">
        <f t="shared" si="4"/>
        <v>3346.8</v>
      </c>
      <c r="G54" s="27">
        <v>164.1</v>
      </c>
      <c r="H54" s="27">
        <v>261.60000000000002</v>
      </c>
      <c r="I54" s="27">
        <v>2921.1</v>
      </c>
      <c r="J54" s="28">
        <v>0</v>
      </c>
      <c r="K54" s="29"/>
    </row>
    <row r="55" spans="1:11" ht="57.75" customHeight="1" x14ac:dyDescent="0.25">
      <c r="A55" s="1" t="s">
        <v>232</v>
      </c>
      <c r="B55" s="70" t="s">
        <v>149</v>
      </c>
      <c r="C55" s="70" t="s">
        <v>81</v>
      </c>
      <c r="D55" s="16" t="s">
        <v>250</v>
      </c>
      <c r="E55" s="16" t="s">
        <v>254</v>
      </c>
      <c r="F55" s="29">
        <f t="shared" si="4"/>
        <v>0</v>
      </c>
      <c r="G55" s="29">
        <v>0</v>
      </c>
      <c r="H55" s="29">
        <v>0</v>
      </c>
      <c r="I55" s="29">
        <v>0</v>
      </c>
      <c r="J55" s="31">
        <v>0</v>
      </c>
      <c r="K55" s="29"/>
    </row>
    <row r="56" spans="1:11" ht="57.75" customHeight="1" x14ac:dyDescent="0.25">
      <c r="A56" s="1" t="s">
        <v>233</v>
      </c>
      <c r="B56" s="70" t="s">
        <v>150</v>
      </c>
      <c r="C56" s="70" t="s">
        <v>81</v>
      </c>
      <c r="D56" s="16" t="s">
        <v>251</v>
      </c>
      <c r="E56" s="16" t="s">
        <v>254</v>
      </c>
      <c r="F56" s="29">
        <f t="shared" si="4"/>
        <v>0</v>
      </c>
      <c r="G56" s="29">
        <v>0</v>
      </c>
      <c r="H56" s="29">
        <v>0</v>
      </c>
      <c r="I56" s="29">
        <v>0</v>
      </c>
      <c r="J56" s="31">
        <v>0</v>
      </c>
      <c r="K56" s="29"/>
    </row>
    <row r="57" spans="1:11" ht="57.75" customHeight="1" x14ac:dyDescent="0.25">
      <c r="A57" s="1" t="s">
        <v>234</v>
      </c>
      <c r="B57" s="70" t="s">
        <v>151</v>
      </c>
      <c r="C57" s="71" t="s">
        <v>81</v>
      </c>
      <c r="D57" s="16" t="s">
        <v>252</v>
      </c>
      <c r="E57" s="16" t="s">
        <v>254</v>
      </c>
      <c r="F57" s="29">
        <f t="shared" si="4"/>
        <v>0</v>
      </c>
      <c r="G57" s="29">
        <v>0</v>
      </c>
      <c r="H57" s="29">
        <v>0</v>
      </c>
      <c r="I57" s="29">
        <v>0</v>
      </c>
      <c r="J57" s="31">
        <v>0</v>
      </c>
      <c r="K57" s="29"/>
    </row>
    <row r="58" spans="1:11" ht="84.75" customHeight="1" x14ac:dyDescent="0.25">
      <c r="A58" s="7" t="s">
        <v>235</v>
      </c>
      <c r="B58" s="39" t="s">
        <v>75</v>
      </c>
      <c r="C58" s="41" t="s">
        <v>76</v>
      </c>
      <c r="D58" s="39" t="s">
        <v>77</v>
      </c>
      <c r="E58" s="39" t="s">
        <v>78</v>
      </c>
      <c r="F58" s="40">
        <v>10534.33</v>
      </c>
      <c r="G58" s="40">
        <v>264.10000000000002</v>
      </c>
      <c r="H58" s="40">
        <v>1051.32</v>
      </c>
      <c r="I58" s="40">
        <v>9218.91</v>
      </c>
      <c r="J58" s="40">
        <v>0</v>
      </c>
      <c r="K58" s="6" t="s">
        <v>79</v>
      </c>
    </row>
    <row r="59" spans="1:11" ht="57.75" customHeight="1" x14ac:dyDescent="0.25">
      <c r="A59" s="1" t="s">
        <v>236</v>
      </c>
      <c r="B59" s="42" t="s">
        <v>80</v>
      </c>
      <c r="C59" s="44" t="s">
        <v>81</v>
      </c>
      <c r="D59" s="42" t="s">
        <v>82</v>
      </c>
      <c r="E59" s="42" t="s">
        <v>83</v>
      </c>
      <c r="F59" s="43">
        <v>2093.39</v>
      </c>
      <c r="G59" s="43">
        <v>0</v>
      </c>
      <c r="H59" s="43">
        <v>0</v>
      </c>
      <c r="I59" s="43">
        <v>2093.39</v>
      </c>
      <c r="J59" s="43">
        <v>0</v>
      </c>
      <c r="K59" s="6" t="s">
        <v>79</v>
      </c>
    </row>
    <row r="60" spans="1:11" ht="57.75" customHeight="1" x14ac:dyDescent="0.25">
      <c r="A60" s="1" t="s">
        <v>237</v>
      </c>
      <c r="B60" s="42" t="s">
        <v>84</v>
      </c>
      <c r="C60" s="44" t="s">
        <v>85</v>
      </c>
      <c r="D60" s="42" t="s">
        <v>86</v>
      </c>
      <c r="E60" s="42" t="s">
        <v>83</v>
      </c>
      <c r="F60" s="43">
        <v>2170.42</v>
      </c>
      <c r="G60" s="43">
        <v>0</v>
      </c>
      <c r="H60" s="43">
        <v>1636.77</v>
      </c>
      <c r="I60" s="43">
        <v>533.65</v>
      </c>
      <c r="J60" s="43">
        <v>0</v>
      </c>
      <c r="K60" s="6" t="s">
        <v>79</v>
      </c>
    </row>
    <row r="61" spans="1:11" ht="57.75" customHeight="1" x14ac:dyDescent="0.25">
      <c r="A61" s="1" t="s">
        <v>238</v>
      </c>
      <c r="B61" s="42" t="s">
        <v>87</v>
      </c>
      <c r="C61" s="44" t="s">
        <v>85</v>
      </c>
      <c r="D61" s="42" t="s">
        <v>88</v>
      </c>
      <c r="E61" s="42" t="s">
        <v>83</v>
      </c>
      <c r="F61" s="43">
        <v>0</v>
      </c>
      <c r="G61" s="43">
        <v>0</v>
      </c>
      <c r="H61" s="43">
        <v>0</v>
      </c>
      <c r="I61" s="43">
        <v>0</v>
      </c>
      <c r="J61" s="43">
        <v>0</v>
      </c>
      <c r="K61" s="6" t="s">
        <v>79</v>
      </c>
    </row>
    <row r="62" spans="1:11" ht="44.25" customHeight="1" x14ac:dyDescent="0.25">
      <c r="A62" s="1" t="s">
        <v>238</v>
      </c>
      <c r="B62" s="7" t="s">
        <v>89</v>
      </c>
      <c r="C62" s="52" t="s">
        <v>246</v>
      </c>
      <c r="D62" s="7" t="s">
        <v>90</v>
      </c>
      <c r="E62" s="7" t="s">
        <v>91</v>
      </c>
      <c r="F62" s="52">
        <f t="shared" ref="F62:F65" si="5">G62+H62+I62+J62</f>
        <v>7378</v>
      </c>
      <c r="G62" s="52">
        <v>164.1</v>
      </c>
      <c r="H62" s="52">
        <v>1914.3</v>
      </c>
      <c r="I62" s="52">
        <v>5299.6</v>
      </c>
      <c r="J62" s="73">
        <v>0</v>
      </c>
      <c r="K62" s="1" t="s">
        <v>99</v>
      </c>
    </row>
    <row r="63" spans="1:11" ht="39" customHeight="1" x14ac:dyDescent="0.25">
      <c r="A63" s="1" t="s">
        <v>239</v>
      </c>
      <c r="B63" s="1" t="s">
        <v>92</v>
      </c>
      <c r="C63" s="65" t="s">
        <v>247</v>
      </c>
      <c r="D63" s="1" t="s">
        <v>93</v>
      </c>
      <c r="E63" s="1" t="s">
        <v>91</v>
      </c>
      <c r="F63" s="2">
        <f t="shared" si="5"/>
        <v>0</v>
      </c>
      <c r="G63" s="2">
        <v>0</v>
      </c>
      <c r="H63" s="2">
        <v>0</v>
      </c>
      <c r="I63" s="2">
        <v>0</v>
      </c>
      <c r="J63" s="74">
        <v>0</v>
      </c>
      <c r="K63" s="29"/>
    </row>
    <row r="64" spans="1:11" ht="57.75" customHeight="1" x14ac:dyDescent="0.25">
      <c r="A64" s="1" t="s">
        <v>240</v>
      </c>
      <c r="B64" s="1" t="s">
        <v>94</v>
      </c>
      <c r="C64" s="65" t="s">
        <v>248</v>
      </c>
      <c r="D64" s="1" t="s">
        <v>95</v>
      </c>
      <c r="E64" s="1" t="s">
        <v>91</v>
      </c>
      <c r="F64" s="2">
        <f t="shared" si="5"/>
        <v>0</v>
      </c>
      <c r="G64" s="2">
        <v>0</v>
      </c>
      <c r="H64" s="2">
        <v>0</v>
      </c>
      <c r="I64" s="2">
        <v>0</v>
      </c>
      <c r="J64" s="74">
        <v>0</v>
      </c>
      <c r="K64" s="29"/>
    </row>
    <row r="65" spans="1:11" ht="57.75" customHeight="1" x14ac:dyDescent="0.25">
      <c r="A65" s="1" t="s">
        <v>241</v>
      </c>
      <c r="B65" s="1" t="s">
        <v>96</v>
      </c>
      <c r="C65" s="65" t="s">
        <v>249</v>
      </c>
      <c r="D65" s="1" t="s">
        <v>97</v>
      </c>
      <c r="E65" s="1" t="s">
        <v>91</v>
      </c>
      <c r="F65" s="2">
        <f t="shared" si="5"/>
        <v>0</v>
      </c>
      <c r="G65" s="2">
        <v>0</v>
      </c>
      <c r="H65" s="2">
        <v>0</v>
      </c>
      <c r="I65" s="2">
        <v>0</v>
      </c>
      <c r="J65" s="74">
        <v>0</v>
      </c>
      <c r="K65" s="34"/>
    </row>
    <row r="66" spans="1:11" ht="34.5" customHeight="1" x14ac:dyDescent="0.25">
      <c r="A66" s="7" t="s">
        <v>242</v>
      </c>
      <c r="B66" s="15" t="s">
        <v>125</v>
      </c>
      <c r="C66" s="56" t="s">
        <v>123</v>
      </c>
      <c r="D66" s="7" t="s">
        <v>258</v>
      </c>
      <c r="E66" s="7" t="s">
        <v>128</v>
      </c>
      <c r="F66" s="27">
        <f>G66+H66+I66+J66</f>
        <v>71454.260000000009</v>
      </c>
      <c r="G66" s="27">
        <v>410.4</v>
      </c>
      <c r="H66" s="27">
        <v>29631.599999999999</v>
      </c>
      <c r="I66" s="27">
        <v>41412.26</v>
      </c>
      <c r="J66" s="28">
        <v>0</v>
      </c>
      <c r="K66" s="33"/>
    </row>
    <row r="67" spans="1:11" ht="57.75" customHeight="1" x14ac:dyDescent="0.25">
      <c r="A67" s="1" t="s">
        <v>243</v>
      </c>
      <c r="B67" s="20" t="s">
        <v>124</v>
      </c>
      <c r="C67" s="65" t="s">
        <v>81</v>
      </c>
      <c r="D67" s="1" t="s">
        <v>259</v>
      </c>
      <c r="E67" s="1" t="s">
        <v>128</v>
      </c>
      <c r="F67" s="29">
        <f t="shared" ref="F67:F69" si="6">G67+H67+I67+J67</f>
        <v>9360.7000000000007</v>
      </c>
      <c r="G67" s="29">
        <v>2058</v>
      </c>
      <c r="H67" s="29">
        <v>42</v>
      </c>
      <c r="I67" s="29">
        <v>7260.7</v>
      </c>
      <c r="J67" s="31">
        <v>0</v>
      </c>
      <c r="K67" s="34"/>
    </row>
    <row r="68" spans="1:11" ht="53.25" customHeight="1" x14ac:dyDescent="0.25">
      <c r="A68" s="1" t="s">
        <v>244</v>
      </c>
      <c r="B68" s="20" t="s">
        <v>127</v>
      </c>
      <c r="C68" s="65" t="s">
        <v>81</v>
      </c>
      <c r="D68" s="1" t="s">
        <v>260</v>
      </c>
      <c r="E68" s="1" t="s">
        <v>128</v>
      </c>
      <c r="F68" s="29">
        <f t="shared" si="6"/>
        <v>0</v>
      </c>
      <c r="G68" s="29">
        <v>0</v>
      </c>
      <c r="H68" s="29">
        <v>0</v>
      </c>
      <c r="I68" s="29">
        <v>0</v>
      </c>
      <c r="J68" s="31">
        <v>0</v>
      </c>
      <c r="K68" s="34"/>
    </row>
    <row r="69" spans="1:11" ht="61.5" customHeight="1" x14ac:dyDescent="0.25">
      <c r="A69" s="1" t="s">
        <v>245</v>
      </c>
      <c r="B69" s="20" t="s">
        <v>263</v>
      </c>
      <c r="C69" s="65" t="s">
        <v>261</v>
      </c>
      <c r="D69" s="1" t="s">
        <v>262</v>
      </c>
      <c r="E69" s="1" t="s">
        <v>128</v>
      </c>
      <c r="F69" s="29">
        <f t="shared" si="6"/>
        <v>11529.77</v>
      </c>
      <c r="G69" s="29">
        <v>0</v>
      </c>
      <c r="H69" s="29">
        <v>11529.77</v>
      </c>
      <c r="I69" s="29">
        <v>0</v>
      </c>
      <c r="J69" s="31">
        <v>0</v>
      </c>
      <c r="K69" s="34"/>
    </row>
    <row r="70" spans="1:11" s="102" customFormat="1" ht="57.75" customHeight="1" thickBot="1" x14ac:dyDescent="0.25">
      <c r="A70" s="100" t="s">
        <v>64</v>
      </c>
      <c r="B70" s="106"/>
      <c r="C70" s="106"/>
      <c r="D70" s="106"/>
      <c r="E70" s="106"/>
      <c r="F70" s="106"/>
      <c r="G70" s="106"/>
      <c r="H70" s="106"/>
      <c r="I70" s="106"/>
      <c r="J70" s="107"/>
      <c r="K70" s="101"/>
    </row>
    <row r="71" spans="1:11" s="102" customFormat="1" ht="57.75" customHeight="1" thickBot="1" x14ac:dyDescent="0.25">
      <c r="A71" s="103" t="s">
        <v>20</v>
      </c>
      <c r="B71" s="104"/>
      <c r="C71" s="104"/>
      <c r="D71" s="104"/>
      <c r="E71" s="104"/>
      <c r="F71" s="104"/>
      <c r="G71" s="104"/>
      <c r="H71" s="104"/>
      <c r="I71" s="104"/>
      <c r="J71" s="105"/>
      <c r="K71" s="101"/>
    </row>
    <row r="72" spans="1:11" s="102" customFormat="1" ht="57.75" customHeight="1" thickBot="1" x14ac:dyDescent="0.25">
      <c r="A72" s="103" t="s">
        <v>21</v>
      </c>
      <c r="B72" s="104"/>
      <c r="C72" s="104"/>
      <c r="D72" s="104"/>
      <c r="E72" s="104"/>
      <c r="F72" s="104"/>
      <c r="G72" s="104"/>
      <c r="H72" s="104"/>
      <c r="I72" s="104"/>
      <c r="J72" s="105"/>
      <c r="K72" s="101"/>
    </row>
    <row r="73" spans="1:11" s="102" customFormat="1" ht="57.75" customHeight="1" thickBot="1" x14ac:dyDescent="0.25">
      <c r="A73" s="103" t="s">
        <v>22</v>
      </c>
      <c r="B73" s="104"/>
      <c r="C73" s="104"/>
      <c r="D73" s="104"/>
      <c r="E73" s="104"/>
      <c r="F73" s="104"/>
      <c r="G73" s="104"/>
      <c r="H73" s="104"/>
      <c r="I73" s="104"/>
      <c r="J73" s="105"/>
      <c r="K73" s="101"/>
    </row>
  </sheetData>
  <mergeCells count="17">
    <mergeCell ref="A70:J70"/>
    <mergeCell ref="A71:J71"/>
    <mergeCell ref="A72:J72"/>
    <mergeCell ref="A73:J73"/>
    <mergeCell ref="J1:K1"/>
    <mergeCell ref="F3:J3"/>
    <mergeCell ref="A19:K19"/>
    <mergeCell ref="A7:K7"/>
    <mergeCell ref="K3:K5"/>
    <mergeCell ref="F4:F5"/>
    <mergeCell ref="G4:J4"/>
    <mergeCell ref="A3:A5"/>
    <mergeCell ref="B3:B5"/>
    <mergeCell ref="C3:C5"/>
    <mergeCell ref="D3:D5"/>
    <mergeCell ref="E3:E5"/>
    <mergeCell ref="A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Муниципальный район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Боева Анна Михайловна</dc:creator>
  <cp:lastModifiedBy>Зайцева Ольга Вениаминовна</cp:lastModifiedBy>
  <cp:revision>97</cp:revision>
  <dcterms:created xsi:type="dcterms:W3CDTF">2020-03-11T11:33:21Z</dcterms:created>
  <dcterms:modified xsi:type="dcterms:W3CDTF">2026-02-12T07:13:43Z</dcterms:modified>
  <cp:version>0906.0100.01</cp:version>
</cp:coreProperties>
</file>